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88" windowHeight="4812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Лист2!$B$1:$B$60</definedName>
  </definedNames>
  <calcPr calcId="162913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60" i="2" l="1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C44" i="2"/>
  <c r="B44" i="2"/>
  <c r="C43" i="2"/>
  <c r="C42" i="2"/>
  <c r="B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A4" i="2"/>
  <c r="B60" i="1"/>
  <c r="B59" i="1"/>
  <c r="B58" i="1"/>
  <c r="B57" i="1"/>
  <c r="N57" i="1" s="1"/>
  <c r="B56" i="1"/>
  <c r="B55" i="1"/>
  <c r="B54" i="1"/>
  <c r="B53" i="1"/>
  <c r="N53" i="1" s="1"/>
  <c r="B52" i="1"/>
  <c r="B51" i="1"/>
  <c r="B50" i="1"/>
  <c r="B49" i="1"/>
  <c r="M49" i="1" s="1"/>
  <c r="O49" i="1" s="1"/>
  <c r="H49" i="1" s="1"/>
  <c r="H49" i="2" s="1"/>
  <c r="B48" i="1"/>
  <c r="B47" i="1"/>
  <c r="B46" i="1"/>
  <c r="B45" i="1"/>
  <c r="N45" i="1" s="1"/>
  <c r="B44" i="1"/>
  <c r="B43" i="1"/>
  <c r="B43" i="2" s="1"/>
  <c r="B42" i="1"/>
  <c r="B41" i="1"/>
  <c r="M41" i="1" s="1"/>
  <c r="B40" i="1"/>
  <c r="N40" i="1" s="1"/>
  <c r="B39" i="1"/>
  <c r="N39" i="1" s="1"/>
  <c r="B38" i="1"/>
  <c r="M38" i="1" s="1"/>
  <c r="B37" i="1"/>
  <c r="N37" i="1" s="1"/>
  <c r="B36" i="1"/>
  <c r="N36" i="1" s="1"/>
  <c r="B35" i="1"/>
  <c r="N35" i="1" s="1"/>
  <c r="B34" i="1"/>
  <c r="M34" i="1" s="1"/>
  <c r="B33" i="1"/>
  <c r="M33" i="1" s="1"/>
  <c r="B32" i="1"/>
  <c r="B32" i="2" s="1"/>
  <c r="B31" i="1"/>
  <c r="N31" i="1" s="1"/>
  <c r="B30" i="1"/>
  <c r="B30" i="2" s="1"/>
  <c r="B29" i="1"/>
  <c r="N29" i="1" s="1"/>
  <c r="B28" i="1"/>
  <c r="B28" i="2" s="1"/>
  <c r="B27" i="1"/>
  <c r="M27" i="1" s="1"/>
  <c r="B26" i="1"/>
  <c r="N26" i="1" s="1"/>
  <c r="B25" i="1"/>
  <c r="N25" i="1" s="1"/>
  <c r="B24" i="1"/>
  <c r="N24" i="1" s="1"/>
  <c r="B23" i="1"/>
  <c r="N23" i="1" s="1"/>
  <c r="B22" i="1"/>
  <c r="N22" i="1" s="1"/>
  <c r="B21" i="1"/>
  <c r="N21" i="1" s="1"/>
  <c r="B20" i="1"/>
  <c r="M20" i="1" s="1"/>
  <c r="B19" i="1"/>
  <c r="N19" i="1" s="1"/>
  <c r="B18" i="1"/>
  <c r="N18" i="1" s="1"/>
  <c r="B17" i="1"/>
  <c r="M17" i="1" s="1"/>
  <c r="B16" i="1"/>
  <c r="B16" i="2" s="1"/>
  <c r="B15" i="1"/>
  <c r="N15" i="1" s="1"/>
  <c r="B14" i="1"/>
  <c r="B14" i="2" s="1"/>
  <c r="B13" i="1"/>
  <c r="N13" i="1" s="1"/>
  <c r="B12" i="1"/>
  <c r="B12" i="2" s="1"/>
  <c r="B11" i="1"/>
  <c r="N11" i="1" s="1"/>
  <c r="B10" i="1"/>
  <c r="B10" i="2" s="1"/>
  <c r="B9" i="1"/>
  <c r="N9" i="1" s="1"/>
  <c r="B8" i="1"/>
  <c r="B8" i="2" s="1"/>
  <c r="B7" i="1"/>
  <c r="N7" i="1" s="1"/>
  <c r="B6" i="1"/>
  <c r="B6" i="2" s="1"/>
  <c r="B5" i="1"/>
  <c r="N5" i="1" s="1"/>
  <c r="B4" i="2"/>
  <c r="F60" i="1"/>
  <c r="F60" i="2" s="1"/>
  <c r="E60" i="1"/>
  <c r="E60" i="2" s="1"/>
  <c r="D60" i="1"/>
  <c r="D60" i="2" s="1"/>
  <c r="F59" i="1"/>
  <c r="F59" i="2" s="1"/>
  <c r="E59" i="1"/>
  <c r="E59" i="2" s="1"/>
  <c r="D59" i="1"/>
  <c r="D59" i="2" s="1"/>
  <c r="F58" i="1"/>
  <c r="F58" i="2" s="1"/>
  <c r="E58" i="1"/>
  <c r="E58" i="2" s="1"/>
  <c r="D58" i="1"/>
  <c r="D58" i="2" s="1"/>
  <c r="F57" i="1"/>
  <c r="F57" i="2" s="1"/>
  <c r="E57" i="1"/>
  <c r="E57" i="2" s="1"/>
  <c r="D57" i="1"/>
  <c r="D57" i="2" s="1"/>
  <c r="F56" i="1"/>
  <c r="F56" i="2" s="1"/>
  <c r="E56" i="1"/>
  <c r="E56" i="2" s="1"/>
  <c r="D56" i="1"/>
  <c r="D56" i="2" s="1"/>
  <c r="F55" i="1"/>
  <c r="F55" i="2" s="1"/>
  <c r="E55" i="1"/>
  <c r="E55" i="2" s="1"/>
  <c r="D55" i="1"/>
  <c r="D55" i="2" s="1"/>
  <c r="F54" i="1"/>
  <c r="F54" i="2" s="1"/>
  <c r="E54" i="1"/>
  <c r="E54" i="2" s="1"/>
  <c r="D54" i="1"/>
  <c r="D54" i="2" s="1"/>
  <c r="F53" i="1"/>
  <c r="F53" i="2" s="1"/>
  <c r="E53" i="1"/>
  <c r="E53" i="2" s="1"/>
  <c r="D53" i="1"/>
  <c r="D53" i="2" s="1"/>
  <c r="F52" i="1"/>
  <c r="F52" i="2" s="1"/>
  <c r="E52" i="1"/>
  <c r="E52" i="2" s="1"/>
  <c r="D52" i="1"/>
  <c r="D52" i="2" s="1"/>
  <c r="F51" i="1"/>
  <c r="F51" i="2" s="1"/>
  <c r="E51" i="1"/>
  <c r="E51" i="2" s="1"/>
  <c r="D51" i="1"/>
  <c r="D51" i="2" s="1"/>
  <c r="F50" i="1"/>
  <c r="F50" i="2" s="1"/>
  <c r="E50" i="1"/>
  <c r="E50" i="2" s="1"/>
  <c r="D50" i="1"/>
  <c r="D50" i="2" s="1"/>
  <c r="F49" i="1"/>
  <c r="F49" i="2" s="1"/>
  <c r="E49" i="1"/>
  <c r="E49" i="2" s="1"/>
  <c r="D49" i="1"/>
  <c r="D49" i="2" s="1"/>
  <c r="F48" i="1"/>
  <c r="F48" i="2" s="1"/>
  <c r="E48" i="1"/>
  <c r="E48" i="2" s="1"/>
  <c r="D48" i="1"/>
  <c r="D48" i="2" s="1"/>
  <c r="F47" i="1"/>
  <c r="F47" i="2" s="1"/>
  <c r="E47" i="1"/>
  <c r="E47" i="2" s="1"/>
  <c r="D47" i="1"/>
  <c r="D47" i="2" s="1"/>
  <c r="F46" i="1"/>
  <c r="F46" i="2" s="1"/>
  <c r="E46" i="1"/>
  <c r="E46" i="2" s="1"/>
  <c r="D46" i="1"/>
  <c r="D46" i="2" s="1"/>
  <c r="F45" i="1"/>
  <c r="F45" i="2" s="1"/>
  <c r="E45" i="1"/>
  <c r="E45" i="2" s="1"/>
  <c r="D45" i="1"/>
  <c r="D45" i="2" s="1"/>
  <c r="F44" i="1"/>
  <c r="F44" i="2" s="1"/>
  <c r="E44" i="1"/>
  <c r="E44" i="2" s="1"/>
  <c r="D44" i="1"/>
  <c r="D44" i="2" s="1"/>
  <c r="F43" i="1"/>
  <c r="F43" i="2" s="1"/>
  <c r="E43" i="1"/>
  <c r="E43" i="2" s="1"/>
  <c r="D43" i="1"/>
  <c r="D43" i="2" s="1"/>
  <c r="F42" i="1"/>
  <c r="F42" i="2" s="1"/>
  <c r="E42" i="1"/>
  <c r="E42" i="2" s="1"/>
  <c r="D42" i="1"/>
  <c r="D42" i="2" s="1"/>
  <c r="F41" i="1"/>
  <c r="F41" i="2" s="1"/>
  <c r="E41" i="1"/>
  <c r="E41" i="2" s="1"/>
  <c r="D41" i="1"/>
  <c r="D41" i="2" s="1"/>
  <c r="F40" i="1"/>
  <c r="F40" i="2" s="1"/>
  <c r="E40" i="1"/>
  <c r="E40" i="2" s="1"/>
  <c r="D40" i="1"/>
  <c r="D40" i="2" s="1"/>
  <c r="F39" i="1"/>
  <c r="F39" i="2" s="1"/>
  <c r="E39" i="1"/>
  <c r="E39" i="2" s="1"/>
  <c r="D39" i="1"/>
  <c r="D39" i="2" s="1"/>
  <c r="F38" i="1"/>
  <c r="F38" i="2" s="1"/>
  <c r="E38" i="1"/>
  <c r="E38" i="2" s="1"/>
  <c r="D38" i="1"/>
  <c r="D38" i="2" s="1"/>
  <c r="F37" i="1"/>
  <c r="F37" i="2" s="1"/>
  <c r="E37" i="1"/>
  <c r="E37" i="2" s="1"/>
  <c r="D37" i="1"/>
  <c r="D37" i="2" s="1"/>
  <c r="F36" i="1"/>
  <c r="F36" i="2" s="1"/>
  <c r="E36" i="1"/>
  <c r="E36" i="2" s="1"/>
  <c r="D36" i="1"/>
  <c r="D36" i="2" s="1"/>
  <c r="F35" i="1"/>
  <c r="F35" i="2" s="1"/>
  <c r="E35" i="1"/>
  <c r="E35" i="2" s="1"/>
  <c r="D35" i="1"/>
  <c r="D35" i="2" s="1"/>
  <c r="F34" i="1"/>
  <c r="F34" i="2" s="1"/>
  <c r="E34" i="1"/>
  <c r="E34" i="2" s="1"/>
  <c r="D34" i="1"/>
  <c r="D34" i="2" s="1"/>
  <c r="F33" i="1"/>
  <c r="F33" i="2" s="1"/>
  <c r="E33" i="1"/>
  <c r="E33" i="2" s="1"/>
  <c r="D33" i="1"/>
  <c r="D33" i="2" s="1"/>
  <c r="F32" i="1"/>
  <c r="F32" i="2" s="1"/>
  <c r="E32" i="1"/>
  <c r="E32" i="2" s="1"/>
  <c r="D32" i="1"/>
  <c r="D32" i="2" s="1"/>
  <c r="F31" i="1"/>
  <c r="F31" i="2" s="1"/>
  <c r="E31" i="1"/>
  <c r="E31" i="2" s="1"/>
  <c r="D31" i="1"/>
  <c r="D31" i="2" s="1"/>
  <c r="F30" i="1"/>
  <c r="F30" i="2" s="1"/>
  <c r="E30" i="1"/>
  <c r="E30" i="2" s="1"/>
  <c r="D30" i="1"/>
  <c r="D30" i="2" s="1"/>
  <c r="F29" i="1"/>
  <c r="F29" i="2" s="1"/>
  <c r="E29" i="1"/>
  <c r="E29" i="2" s="1"/>
  <c r="D29" i="1"/>
  <c r="D29" i="2" s="1"/>
  <c r="F28" i="1"/>
  <c r="F28" i="2" s="1"/>
  <c r="E28" i="1"/>
  <c r="E28" i="2" s="1"/>
  <c r="D28" i="1"/>
  <c r="D28" i="2" s="1"/>
  <c r="F27" i="1"/>
  <c r="F27" i="2" s="1"/>
  <c r="E27" i="1"/>
  <c r="E27" i="2" s="1"/>
  <c r="D27" i="1"/>
  <c r="D27" i="2" s="1"/>
  <c r="F26" i="1"/>
  <c r="F26" i="2" s="1"/>
  <c r="E26" i="1"/>
  <c r="E26" i="2" s="1"/>
  <c r="D26" i="1"/>
  <c r="D26" i="2" s="1"/>
  <c r="F25" i="1"/>
  <c r="F25" i="2" s="1"/>
  <c r="E25" i="1"/>
  <c r="E25" i="2" s="1"/>
  <c r="D25" i="1"/>
  <c r="D25" i="2" s="1"/>
  <c r="F24" i="1"/>
  <c r="F24" i="2" s="1"/>
  <c r="E24" i="1"/>
  <c r="E24" i="2" s="1"/>
  <c r="D24" i="1"/>
  <c r="D24" i="2" s="1"/>
  <c r="F23" i="1"/>
  <c r="F23" i="2" s="1"/>
  <c r="E23" i="1"/>
  <c r="E23" i="2" s="1"/>
  <c r="D23" i="1"/>
  <c r="D23" i="2" s="1"/>
  <c r="F22" i="1"/>
  <c r="F22" i="2" s="1"/>
  <c r="E22" i="1"/>
  <c r="E22" i="2" s="1"/>
  <c r="D22" i="1"/>
  <c r="D22" i="2" s="1"/>
  <c r="F21" i="1"/>
  <c r="F21" i="2" s="1"/>
  <c r="E21" i="1"/>
  <c r="E21" i="2" s="1"/>
  <c r="D21" i="1"/>
  <c r="D21" i="2" s="1"/>
  <c r="F20" i="1"/>
  <c r="F20" i="2" s="1"/>
  <c r="E20" i="1"/>
  <c r="E20" i="2" s="1"/>
  <c r="D20" i="1"/>
  <c r="D20" i="2" s="1"/>
  <c r="F19" i="1"/>
  <c r="F19" i="2" s="1"/>
  <c r="E19" i="1"/>
  <c r="E19" i="2" s="1"/>
  <c r="D19" i="1"/>
  <c r="D19" i="2" s="1"/>
  <c r="F18" i="1"/>
  <c r="F18" i="2" s="1"/>
  <c r="E18" i="1"/>
  <c r="E18" i="2" s="1"/>
  <c r="D18" i="1"/>
  <c r="D18" i="2" s="1"/>
  <c r="F17" i="1"/>
  <c r="F17" i="2" s="1"/>
  <c r="E17" i="1"/>
  <c r="E17" i="2" s="1"/>
  <c r="D17" i="1"/>
  <c r="D17" i="2" s="1"/>
  <c r="F16" i="1"/>
  <c r="F16" i="2" s="1"/>
  <c r="E16" i="1"/>
  <c r="E16" i="2" s="1"/>
  <c r="D16" i="1"/>
  <c r="D16" i="2" s="1"/>
  <c r="F15" i="1"/>
  <c r="F15" i="2" s="1"/>
  <c r="E15" i="1"/>
  <c r="E15" i="2" s="1"/>
  <c r="D15" i="1"/>
  <c r="D15" i="2" s="1"/>
  <c r="F14" i="1"/>
  <c r="F14" i="2" s="1"/>
  <c r="E14" i="1"/>
  <c r="E14" i="2" s="1"/>
  <c r="D14" i="1"/>
  <c r="D14" i="2" s="1"/>
  <c r="F13" i="1"/>
  <c r="F13" i="2" s="1"/>
  <c r="E13" i="1"/>
  <c r="E13" i="2" s="1"/>
  <c r="D13" i="1"/>
  <c r="D13" i="2" s="1"/>
  <c r="F12" i="1"/>
  <c r="F12" i="2" s="1"/>
  <c r="E12" i="1"/>
  <c r="E12" i="2" s="1"/>
  <c r="D12" i="1"/>
  <c r="D12" i="2" s="1"/>
  <c r="F11" i="1"/>
  <c r="F11" i="2" s="1"/>
  <c r="E11" i="1"/>
  <c r="E11" i="2" s="1"/>
  <c r="D11" i="1"/>
  <c r="D11" i="2" s="1"/>
  <c r="F10" i="1"/>
  <c r="F10" i="2" s="1"/>
  <c r="E10" i="1"/>
  <c r="E10" i="2" s="1"/>
  <c r="D10" i="1"/>
  <c r="D10" i="2" s="1"/>
  <c r="F9" i="1"/>
  <c r="F9" i="2" s="1"/>
  <c r="E9" i="1"/>
  <c r="E9" i="2" s="1"/>
  <c r="D9" i="1"/>
  <c r="D9" i="2" s="1"/>
  <c r="F8" i="1"/>
  <c r="F8" i="2" s="1"/>
  <c r="E8" i="1"/>
  <c r="E8" i="2" s="1"/>
  <c r="D8" i="1"/>
  <c r="D8" i="2" s="1"/>
  <c r="F7" i="1"/>
  <c r="F7" i="2" s="1"/>
  <c r="E7" i="1"/>
  <c r="E7" i="2" s="1"/>
  <c r="D7" i="1"/>
  <c r="D7" i="2" s="1"/>
  <c r="F6" i="1"/>
  <c r="F6" i="2" s="1"/>
  <c r="E6" i="1"/>
  <c r="E6" i="2" s="1"/>
  <c r="D6" i="1"/>
  <c r="D6" i="2" s="1"/>
  <c r="F5" i="1"/>
  <c r="F5" i="2" s="1"/>
  <c r="E5" i="1"/>
  <c r="E5" i="2" s="1"/>
  <c r="D5" i="1"/>
  <c r="D5" i="2" s="1"/>
  <c r="N60" i="1"/>
  <c r="M60" i="1"/>
  <c r="O60" i="1" s="1"/>
  <c r="G60" i="1" s="1"/>
  <c r="G60" i="2" s="1"/>
  <c r="N59" i="1"/>
  <c r="M59" i="1"/>
  <c r="O59" i="1" s="1"/>
  <c r="H59" i="1" s="1"/>
  <c r="H59" i="2" s="1"/>
  <c r="N58" i="1"/>
  <c r="M58" i="1"/>
  <c r="N56" i="1"/>
  <c r="M56" i="1"/>
  <c r="N55" i="1"/>
  <c r="M55" i="1"/>
  <c r="O55" i="1" s="1"/>
  <c r="H55" i="1" s="1"/>
  <c r="H55" i="2" s="1"/>
  <c r="N54" i="1"/>
  <c r="O54" i="1" s="1"/>
  <c r="G54" i="1" s="1"/>
  <c r="G54" i="2" s="1"/>
  <c r="M54" i="1"/>
  <c r="M53" i="1"/>
  <c r="N52" i="1"/>
  <c r="M52" i="1"/>
  <c r="N51" i="1"/>
  <c r="O51" i="1" s="1"/>
  <c r="H51" i="1" s="1"/>
  <c r="H51" i="2" s="1"/>
  <c r="M51" i="1"/>
  <c r="N50" i="1"/>
  <c r="M50" i="1"/>
  <c r="N49" i="1"/>
  <c r="N48" i="1"/>
  <c r="M48" i="1"/>
  <c r="O48" i="1" s="1"/>
  <c r="G48" i="1" s="1"/>
  <c r="G48" i="2" s="1"/>
  <c r="O47" i="1"/>
  <c r="H47" i="1" s="1"/>
  <c r="H47" i="2" s="1"/>
  <c r="N47" i="1"/>
  <c r="M47" i="1"/>
  <c r="N46" i="1"/>
  <c r="M46" i="1"/>
  <c r="N44" i="1"/>
  <c r="M44" i="1"/>
  <c r="N43" i="1"/>
  <c r="N42" i="1"/>
  <c r="M42" i="1"/>
  <c r="M32" i="1"/>
  <c r="F4" i="1"/>
  <c r="F4" i="2" s="1"/>
  <c r="E4" i="1"/>
  <c r="E4" i="2" s="1"/>
  <c r="D4" i="1"/>
  <c r="D4" i="2" s="1"/>
  <c r="M40" i="1" l="1"/>
  <c r="M36" i="1"/>
  <c r="O36" i="1" s="1"/>
  <c r="N32" i="1"/>
  <c r="O32" i="1" s="1"/>
  <c r="G32" i="1" s="1"/>
  <c r="G32" i="2" s="1"/>
  <c r="M35" i="1"/>
  <c r="O35" i="1" s="1"/>
  <c r="H35" i="1" s="1"/>
  <c r="H35" i="2" s="1"/>
  <c r="B40" i="2"/>
  <c r="M31" i="1"/>
  <c r="O31" i="1" s="1"/>
  <c r="H31" i="1" s="1"/>
  <c r="H31" i="2" s="1"/>
  <c r="N8" i="1"/>
  <c r="M28" i="1"/>
  <c r="N27" i="1"/>
  <c r="O27" i="1" s="1"/>
  <c r="H27" i="1" s="1"/>
  <c r="H27" i="2" s="1"/>
  <c r="N10" i="1"/>
  <c r="B38" i="2"/>
  <c r="M6" i="1"/>
  <c r="M14" i="1"/>
  <c r="M30" i="1"/>
  <c r="B34" i="2"/>
  <c r="N6" i="1"/>
  <c r="N14" i="1"/>
  <c r="N30" i="1"/>
  <c r="B36" i="2"/>
  <c r="M16" i="1"/>
  <c r="N16" i="1"/>
  <c r="N28" i="1"/>
  <c r="B26" i="2"/>
  <c r="M24" i="1"/>
  <c r="O24" i="1" s="1"/>
  <c r="H24" i="1" s="1"/>
  <c r="H24" i="2" s="1"/>
  <c r="B24" i="2"/>
  <c r="B22" i="2"/>
  <c r="N20" i="1"/>
  <c r="O20" i="1" s="1"/>
  <c r="B20" i="2"/>
  <c r="B18" i="2"/>
  <c r="M15" i="1"/>
  <c r="O15" i="1" s="1"/>
  <c r="H15" i="1" s="1"/>
  <c r="H15" i="2" s="1"/>
  <c r="N12" i="1"/>
  <c r="M12" i="1"/>
  <c r="M10" i="1"/>
  <c r="M8" i="1"/>
  <c r="M23" i="1"/>
  <c r="O23" i="1" s="1"/>
  <c r="M39" i="1"/>
  <c r="O39" i="1" s="1"/>
  <c r="M43" i="1"/>
  <c r="O43" i="1" s="1"/>
  <c r="H43" i="1" s="1"/>
  <c r="H43" i="2" s="1"/>
  <c r="B5" i="2"/>
  <c r="B9" i="2"/>
  <c r="B13" i="2"/>
  <c r="B17" i="2"/>
  <c r="B21" i="2"/>
  <c r="B25" i="2"/>
  <c r="B29" i="2"/>
  <c r="B33" i="2"/>
  <c r="B37" i="2"/>
  <c r="B41" i="2"/>
  <c r="B45" i="2"/>
  <c r="M19" i="1"/>
  <c r="O19" i="1" s="1"/>
  <c r="O44" i="1"/>
  <c r="G44" i="1" s="1"/>
  <c r="G44" i="2" s="1"/>
  <c r="B7" i="2"/>
  <c r="B11" i="2"/>
  <c r="B15" i="2"/>
  <c r="B19" i="2"/>
  <c r="B23" i="2"/>
  <c r="B27" i="2"/>
  <c r="B31" i="2"/>
  <c r="B35" i="2"/>
  <c r="B39" i="2"/>
  <c r="N4" i="1"/>
  <c r="O42" i="1"/>
  <c r="G42" i="1" s="1"/>
  <c r="G42" i="2" s="1"/>
  <c r="M11" i="1"/>
  <c r="O11" i="1" s="1"/>
  <c r="M37" i="1"/>
  <c r="O37" i="1" s="1"/>
  <c r="M21" i="1"/>
  <c r="O21" i="1" s="1"/>
  <c r="N17" i="1"/>
  <c r="O17" i="1" s="1"/>
  <c r="N38" i="1"/>
  <c r="O38" i="1" s="1"/>
  <c r="G38" i="1" s="1"/>
  <c r="G38" i="2" s="1"/>
  <c r="N34" i="1"/>
  <c r="N33" i="1"/>
  <c r="O33" i="1" s="1"/>
  <c r="M26" i="1"/>
  <c r="O26" i="1" s="1"/>
  <c r="M22" i="1"/>
  <c r="O22" i="1" s="1"/>
  <c r="M18" i="1"/>
  <c r="O18" i="1" s="1"/>
  <c r="M7" i="1"/>
  <c r="O7" i="1" s="1"/>
  <c r="H7" i="1" s="1"/>
  <c r="H7" i="2" s="1"/>
  <c r="M5" i="1"/>
  <c r="O5" i="1" s="1"/>
  <c r="O53" i="1"/>
  <c r="H48" i="1"/>
  <c r="H48" i="2" s="1"/>
  <c r="H60" i="1"/>
  <c r="H60" i="2" s="1"/>
  <c r="M9" i="1"/>
  <c r="O9" i="1" s="1"/>
  <c r="M25" i="1"/>
  <c r="O25" i="1" s="1"/>
  <c r="O46" i="1"/>
  <c r="G46" i="1" s="1"/>
  <c r="G46" i="2" s="1"/>
  <c r="M57" i="1"/>
  <c r="O57" i="1" s="1"/>
  <c r="M13" i="1"/>
  <c r="O13" i="1" s="1"/>
  <c r="M29" i="1"/>
  <c r="O29" i="1" s="1"/>
  <c r="O34" i="1"/>
  <c r="N41" i="1"/>
  <c r="O41" i="1" s="1"/>
  <c r="M45" i="1"/>
  <c r="O45" i="1" s="1"/>
  <c r="O50" i="1"/>
  <c r="G50" i="1" s="1"/>
  <c r="G50" i="2" s="1"/>
  <c r="O52" i="1"/>
  <c r="O40" i="1"/>
  <c r="G40" i="1" s="1"/>
  <c r="G40" i="2" s="1"/>
  <c r="O56" i="1"/>
  <c r="G56" i="1" s="1"/>
  <c r="G56" i="2" s="1"/>
  <c r="O58" i="1"/>
  <c r="G58" i="1" s="1"/>
  <c r="G58" i="2" s="1"/>
  <c r="H56" i="1"/>
  <c r="H56" i="2" s="1"/>
  <c r="H42" i="1"/>
  <c r="H42" i="2" s="1"/>
  <c r="G43" i="1"/>
  <c r="G43" i="2" s="1"/>
  <c r="H46" i="1"/>
  <c r="H46" i="2" s="1"/>
  <c r="G47" i="1"/>
  <c r="G47" i="2" s="1"/>
  <c r="H50" i="1"/>
  <c r="H50" i="2" s="1"/>
  <c r="G51" i="1"/>
  <c r="G51" i="2" s="1"/>
  <c r="H54" i="1"/>
  <c r="H54" i="2" s="1"/>
  <c r="G55" i="1"/>
  <c r="G55" i="2" s="1"/>
  <c r="G59" i="1"/>
  <c r="G59" i="2" s="1"/>
  <c r="G49" i="1"/>
  <c r="G49" i="2" s="1"/>
  <c r="M4" i="1"/>
  <c r="A5" i="1"/>
  <c r="A5" i="2" s="1"/>
  <c r="H38" i="1" l="1"/>
  <c r="H38" i="2" s="1"/>
  <c r="H32" i="1"/>
  <c r="H32" i="2" s="1"/>
  <c r="G31" i="1"/>
  <c r="G31" i="2" s="1"/>
  <c r="O28" i="1"/>
  <c r="G28" i="1" s="1"/>
  <c r="G28" i="2" s="1"/>
  <c r="O8" i="1"/>
  <c r="G8" i="1" s="1"/>
  <c r="G8" i="2" s="1"/>
  <c r="O30" i="1"/>
  <c r="H30" i="1" s="1"/>
  <c r="H30" i="2" s="1"/>
  <c r="O10" i="1"/>
  <c r="G10" i="1" s="1"/>
  <c r="G10" i="2" s="1"/>
  <c r="O12" i="1"/>
  <c r="G12" i="1" s="1"/>
  <c r="G12" i="2" s="1"/>
  <c r="O6" i="1"/>
  <c r="H6" i="1" s="1"/>
  <c r="H6" i="2" s="1"/>
  <c r="O4" i="1"/>
  <c r="G4" i="1" s="1"/>
  <c r="G4" i="2" s="1"/>
  <c r="O16" i="1"/>
  <c r="H16" i="1" s="1"/>
  <c r="H16" i="2" s="1"/>
  <c r="A6" i="1"/>
  <c r="A6" i="2" s="1"/>
  <c r="O14" i="1"/>
  <c r="G14" i="1" s="1"/>
  <c r="G14" i="2" s="1"/>
  <c r="G35" i="1"/>
  <c r="G35" i="2" s="1"/>
  <c r="H19" i="1"/>
  <c r="H19" i="2" s="1"/>
  <c r="G19" i="1"/>
  <c r="G19" i="2" s="1"/>
  <c r="H39" i="1"/>
  <c r="H39" i="2" s="1"/>
  <c r="G39" i="1"/>
  <c r="G39" i="2" s="1"/>
  <c r="H11" i="1"/>
  <c r="H11" i="2" s="1"/>
  <c r="G11" i="1"/>
  <c r="G11" i="2" s="1"/>
  <c r="H23" i="1"/>
  <c r="H23" i="2" s="1"/>
  <c r="G23" i="1"/>
  <c r="G23" i="2" s="1"/>
  <c r="G27" i="1"/>
  <c r="G27" i="2" s="1"/>
  <c r="H44" i="1"/>
  <c r="H44" i="2" s="1"/>
  <c r="G15" i="1"/>
  <c r="G15" i="2" s="1"/>
  <c r="H17" i="1"/>
  <c r="H17" i="2" s="1"/>
  <c r="G17" i="1"/>
  <c r="G17" i="2" s="1"/>
  <c r="G33" i="1"/>
  <c r="G33" i="2" s="1"/>
  <c r="H33" i="1"/>
  <c r="H33" i="2" s="1"/>
  <c r="G26" i="1"/>
  <c r="G26" i="2" s="1"/>
  <c r="H26" i="1"/>
  <c r="H26" i="2" s="1"/>
  <c r="G24" i="1"/>
  <c r="G24" i="2" s="1"/>
  <c r="H22" i="1"/>
  <c r="H22" i="2" s="1"/>
  <c r="G22" i="1"/>
  <c r="G22" i="2" s="1"/>
  <c r="G7" i="1"/>
  <c r="G7" i="2" s="1"/>
  <c r="H41" i="1"/>
  <c r="H41" i="2" s="1"/>
  <c r="G41" i="1"/>
  <c r="G41" i="2" s="1"/>
  <c r="H45" i="1"/>
  <c r="H45" i="2" s="1"/>
  <c r="G45" i="1"/>
  <c r="G45" i="2" s="1"/>
  <c r="H29" i="1"/>
  <c r="H29" i="2" s="1"/>
  <c r="G29" i="1"/>
  <c r="G29" i="2" s="1"/>
  <c r="H57" i="1"/>
  <c r="H57" i="2" s="1"/>
  <c r="G57" i="1"/>
  <c r="G57" i="2" s="1"/>
  <c r="H58" i="1"/>
  <c r="H58" i="2" s="1"/>
  <c r="G20" i="1"/>
  <c r="G20" i="2" s="1"/>
  <c r="H20" i="1"/>
  <c r="H20" i="2" s="1"/>
  <c r="H40" i="1"/>
  <c r="H40" i="2" s="1"/>
  <c r="H37" i="1"/>
  <c r="H37" i="2" s="1"/>
  <c r="G37" i="1"/>
  <c r="G37" i="2" s="1"/>
  <c r="G52" i="1"/>
  <c r="G52" i="2" s="1"/>
  <c r="H52" i="1"/>
  <c r="H52" i="2" s="1"/>
  <c r="G36" i="1"/>
  <c r="G36" i="2" s="1"/>
  <c r="H36" i="1"/>
  <c r="H36" i="2" s="1"/>
  <c r="H18" i="1"/>
  <c r="H18" i="2" s="1"/>
  <c r="G18" i="1"/>
  <c r="G18" i="2" s="1"/>
  <c r="G25" i="1"/>
  <c r="G25" i="2" s="1"/>
  <c r="H25" i="1"/>
  <c r="H25" i="2" s="1"/>
  <c r="H53" i="1"/>
  <c r="H53" i="2" s="1"/>
  <c r="G53" i="1"/>
  <c r="G53" i="2" s="1"/>
  <c r="H21" i="1"/>
  <c r="H21" i="2" s="1"/>
  <c r="G21" i="1"/>
  <c r="G21" i="2" s="1"/>
  <c r="H34" i="1"/>
  <c r="H34" i="2" s="1"/>
  <c r="G34" i="1"/>
  <c r="G34" i="2" s="1"/>
  <c r="H13" i="1"/>
  <c r="H13" i="2" s="1"/>
  <c r="G13" i="1"/>
  <c r="G13" i="2" s="1"/>
  <c r="G9" i="1"/>
  <c r="G9" i="2" s="1"/>
  <c r="H9" i="1"/>
  <c r="H9" i="2" s="1"/>
  <c r="H5" i="1"/>
  <c r="H5" i="2" s="1"/>
  <c r="G5" i="1"/>
  <c r="G5" i="2" s="1"/>
  <c r="H28" i="1" l="1"/>
  <c r="H28" i="2" s="1"/>
  <c r="H14" i="1"/>
  <c r="H14" i="2" s="1"/>
  <c r="G30" i="1"/>
  <c r="G30" i="2" s="1"/>
  <c r="H4" i="1"/>
  <c r="H4" i="2" s="1"/>
  <c r="H12" i="1"/>
  <c r="H12" i="2" s="1"/>
  <c r="H8" i="1"/>
  <c r="H8" i="2" s="1"/>
  <c r="G6" i="1"/>
  <c r="G6" i="2" s="1"/>
  <c r="G16" i="1"/>
  <c r="G16" i="2" s="1"/>
  <c r="H10" i="1"/>
  <c r="H10" i="2" s="1"/>
  <c r="A7" i="1"/>
  <c r="A8" i="1" s="1"/>
  <c r="A7" i="2" l="1"/>
  <c r="A9" i="1"/>
  <c r="A8" i="2"/>
  <c r="A10" i="1" l="1"/>
  <c r="A9" i="2"/>
  <c r="A11" i="1" l="1"/>
  <c r="A10" i="2"/>
  <c r="A12" i="1" l="1"/>
  <c r="A11" i="2"/>
  <c r="A13" i="1" l="1"/>
  <c r="A12" i="2"/>
  <c r="A14" i="1" l="1"/>
  <c r="A13" i="2"/>
  <c r="A15" i="1" l="1"/>
  <c r="A14" i="2"/>
  <c r="A16" i="1" l="1"/>
  <c r="A15" i="2"/>
  <c r="A17" i="1" l="1"/>
  <c r="A16" i="2"/>
  <c r="A18" i="1" l="1"/>
  <c r="A17" i="2"/>
  <c r="A19" i="1" l="1"/>
  <c r="A18" i="2"/>
  <c r="A20" i="1" l="1"/>
  <c r="A19" i="2"/>
  <c r="A21" i="1" l="1"/>
  <c r="A20" i="2"/>
  <c r="A22" i="1" l="1"/>
  <c r="A21" i="2"/>
  <c r="A23" i="1" l="1"/>
  <c r="A22" i="2"/>
  <c r="A24" i="1" l="1"/>
  <c r="A23" i="2"/>
  <c r="A25" i="1" l="1"/>
  <c r="A24" i="2"/>
  <c r="A26" i="1" l="1"/>
  <c r="A25" i="2"/>
  <c r="A27" i="1" l="1"/>
  <c r="A26" i="2"/>
  <c r="A28" i="1" l="1"/>
  <c r="A27" i="2"/>
  <c r="A29" i="1" l="1"/>
  <c r="A28" i="2"/>
  <c r="A30" i="1" l="1"/>
  <c r="A29" i="2"/>
  <c r="A31" i="1" l="1"/>
  <c r="A30" i="2"/>
  <c r="A32" i="1" l="1"/>
  <c r="A31" i="2"/>
  <c r="A33" i="1" l="1"/>
  <c r="A32" i="2"/>
  <c r="A34" i="1" l="1"/>
  <c r="A33" i="2"/>
  <c r="A35" i="1" l="1"/>
  <c r="A34" i="2"/>
  <c r="A36" i="1" l="1"/>
  <c r="A35" i="2"/>
  <c r="A37" i="1" l="1"/>
  <c r="A36" i="2"/>
  <c r="A38" i="1" l="1"/>
  <c r="A37" i="2"/>
  <c r="A39" i="1" l="1"/>
  <c r="A38" i="2"/>
  <c r="A40" i="1" l="1"/>
  <c r="A39" i="2"/>
  <c r="A41" i="1" l="1"/>
  <c r="A40" i="2"/>
  <c r="A41" i="2" l="1"/>
  <c r="A42" i="1"/>
  <c r="A42" i="2" l="1"/>
  <c r="A43" i="1"/>
  <c r="A44" i="1" l="1"/>
  <c r="A43" i="2"/>
  <c r="A45" i="1" l="1"/>
  <c r="A44" i="2"/>
  <c r="A46" i="1" l="1"/>
  <c r="A45" i="2"/>
  <c r="A47" i="1" l="1"/>
  <c r="A46" i="2"/>
  <c r="A48" i="1" l="1"/>
  <c r="A47" i="2"/>
  <c r="A49" i="1" l="1"/>
  <c r="A48" i="2"/>
  <c r="A50" i="1" l="1"/>
  <c r="A49" i="2"/>
  <c r="A51" i="1" l="1"/>
  <c r="A50" i="2"/>
  <c r="A52" i="1" l="1"/>
  <c r="A51" i="2"/>
  <c r="A53" i="1" l="1"/>
  <c r="A52" i="2"/>
  <c r="A54" i="1" l="1"/>
  <c r="A53" i="2"/>
  <c r="A55" i="1" l="1"/>
  <c r="A54" i="2"/>
  <c r="A56" i="1" l="1"/>
  <c r="A55" i="2"/>
  <c r="A57" i="1" l="1"/>
  <c r="A56" i="2"/>
  <c r="A58" i="1" l="1"/>
  <c r="A57" i="2"/>
  <c r="A59" i="1" l="1"/>
  <c r="A58" i="2"/>
  <c r="A60" i="1" l="1"/>
  <c r="A60" i="2" s="1"/>
  <c r="A59" i="2"/>
</calcChain>
</file>

<file path=xl/sharedStrings.xml><?xml version="1.0" encoding="utf-8"?>
<sst xmlns="http://schemas.openxmlformats.org/spreadsheetml/2006/main" count="71" uniqueCount="36">
  <si>
    <t>Толщина стенки, мм</t>
  </si>
  <si>
    <t>Точка 1</t>
  </si>
  <si>
    <t>Точка 2</t>
  </si>
  <si>
    <t>Точка 3</t>
  </si>
  <si>
    <t>Точка 4</t>
  </si>
  <si>
    <t>Точка 5</t>
  </si>
  <si>
    <t>Точка 6</t>
  </si>
  <si>
    <t>Наименование и типоразмер, мм</t>
  </si>
  <si>
    <t xml:space="preserve">№ места контро-ля </t>
  </si>
  <si>
    <t>труба</t>
  </si>
  <si>
    <t>отвод</t>
  </si>
  <si>
    <t>переход</t>
  </si>
  <si>
    <t>заглушка</t>
  </si>
  <si>
    <t>тройник (магистраль)</t>
  </si>
  <si>
    <t>врезка (магистраль)</t>
  </si>
  <si>
    <t>врезка (ответвление)</t>
  </si>
  <si>
    <t>тройник (ответвление)</t>
  </si>
  <si>
    <t>57-45</t>
  </si>
  <si>
    <t>57х5,0</t>
  </si>
  <si>
    <t>45х4,0</t>
  </si>
  <si>
    <t>45х8,0</t>
  </si>
  <si>
    <t>22х3,0</t>
  </si>
  <si>
    <t>тройник</t>
  </si>
  <si>
    <t>38х4,0</t>
  </si>
  <si>
    <t>32х4,0</t>
  </si>
  <si>
    <t>20х2,5</t>
  </si>
  <si>
    <t>57-38</t>
  </si>
  <si>
    <t>57-32</t>
  </si>
  <si>
    <t>45-32</t>
  </si>
  <si>
    <t>32-22</t>
  </si>
  <si>
    <t>38-32</t>
  </si>
  <si>
    <t>57-22</t>
  </si>
  <si>
    <t>57х4,0</t>
  </si>
  <si>
    <t>100-50</t>
  </si>
  <si>
    <t>45х7,0</t>
  </si>
  <si>
    <t>38х6,0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</si>
</sst>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36363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2" borderId="0" xfId="0" applyFill="1" applyBorder="1"/>
    <xf numFmtId="0" fontId="0" fillId="2" borderId="8" xfId="0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1" fontId="2" fillId="2" borderId="2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0" fillId="0" borderId="0" xfId="0" applyNumberFormat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164" fontId="0" fillId="0" borderId="7" xfId="0" applyNumberFormat="1" applyBorder="1"/>
    <xf numFmtId="164" fontId="0" fillId="0" borderId="11" xfId="0" applyNumberFormat="1" applyBorder="1"/>
    <xf numFmtId="164" fontId="0" fillId="0" borderId="4" xfId="0" applyNumberFormat="1" applyBorder="1"/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B4" sqref="B4:H13"/>
    </sheetView>
  </sheetViews>
  <sheetFormatPr defaultRowHeight="14.4" x14ac:dyDescent="0.3"/>
  <cols>
    <col min="1" max="1" width="8.88671875" style="2"/>
    <col min="2" max="2" width="31.6640625" style="2" customWidth="1"/>
    <col min="3" max="8" width="8.88671875" style="2"/>
    <col min="9" max="9" width="16" style="2" customWidth="1"/>
    <col min="10" max="10" width="8.88671875" style="2"/>
    <col min="11" max="11" width="20.77734375" style="2" customWidth="1"/>
    <col min="12" max="12" width="10" style="2" customWidth="1"/>
    <col min="13" max="15" width="8.88671875" style="2"/>
    <col min="16" max="16" width="8.21875" style="2" customWidth="1"/>
    <col min="17" max="16384" width="8.88671875" style="2"/>
  </cols>
  <sheetData>
    <row r="1" spans="1:16" ht="27.6" customHeight="1" thickBot="1" x14ac:dyDescent="0.35">
      <c r="A1" s="32" t="s">
        <v>8</v>
      </c>
      <c r="B1" s="35" t="s">
        <v>7</v>
      </c>
      <c r="C1" s="28" t="s">
        <v>0</v>
      </c>
      <c r="D1" s="28"/>
      <c r="E1" s="28"/>
      <c r="F1" s="28"/>
      <c r="G1" s="28"/>
      <c r="H1" s="29"/>
      <c r="I1" s="1"/>
      <c r="P1" s="8"/>
    </row>
    <row r="2" spans="1:16" ht="14.4" customHeight="1" thickBot="1" x14ac:dyDescent="0.35">
      <c r="A2" s="33"/>
      <c r="B2" s="36"/>
      <c r="C2" s="30"/>
      <c r="D2" s="30"/>
      <c r="E2" s="30"/>
      <c r="F2" s="30"/>
      <c r="G2" s="30"/>
      <c r="H2" s="31"/>
      <c r="I2" s="1"/>
      <c r="P2" s="8"/>
    </row>
    <row r="3" spans="1:16" ht="15" thickBot="1" x14ac:dyDescent="0.35">
      <c r="A3" s="34"/>
      <c r="B3" s="36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"/>
      <c r="P3" s="8"/>
    </row>
    <row r="4" spans="1:16" ht="15" thickBot="1" x14ac:dyDescent="0.35">
      <c r="A4" s="25">
        <v>299</v>
      </c>
      <c r="B4" s="9" t="str">
        <f>TEXT(I4&amp;" "&amp;J4,0)</f>
        <v>врезка (магистраль) 32х4,0</v>
      </c>
      <c r="C4" s="6">
        <v>3</v>
      </c>
      <c r="D4" s="5">
        <f ca="1">C4+RANDBETWEEN(-3,3)/10</f>
        <v>3.2</v>
      </c>
      <c r="E4" s="5">
        <f ca="1">C4+RANDBETWEEN(-3,3)/10</f>
        <v>3.1</v>
      </c>
      <c r="F4" s="5">
        <f ca="1">C4+RANDBETWEEN(-3,3)/10</f>
        <v>3.2</v>
      </c>
      <c r="G4" s="5">
        <f t="shared" ref="G4:G35" ca="1" si="0">IF(AND(O4&lt;&gt;1005,O4&lt;&gt;106,O4&lt;&gt;15,O4&lt;&gt;103),C4+RANDBETWEEN(-3,3)/10,"-")</f>
        <v>3</v>
      </c>
      <c r="H4" s="5" t="str">
        <f t="shared" ref="H4:H35" ca="1" si="1">IF(O4&lt;&gt;104,"-",C4+RANDBETWEEN(-3,3)/10)</f>
        <v>-</v>
      </c>
      <c r="I4" s="10" t="s">
        <v>14</v>
      </c>
      <c r="J4" s="27" t="s">
        <v>24</v>
      </c>
      <c r="K4" s="8" t="s">
        <v>9</v>
      </c>
      <c r="M4" s="2">
        <f t="shared" ref="M4:M35" si="2">IFERROR(SEARCH("а",B4,3),100)</f>
        <v>6</v>
      </c>
      <c r="N4" s="2">
        <f t="shared" ref="N4:N35" si="3">IFERROR(SEARCH("о",B4,2),1000)</f>
        <v>1000</v>
      </c>
      <c r="O4" s="2">
        <f>M4+N4</f>
        <v>1006</v>
      </c>
    </row>
    <row r="5" spans="1:16" ht="15" thickBot="1" x14ac:dyDescent="0.35">
      <c r="A5" s="4">
        <f>A4+1</f>
        <v>300</v>
      </c>
      <c r="B5" s="9" t="str">
        <f t="shared" ref="B5:B60" si="4">TEXT(I5&amp;" "&amp;J5,0)</f>
        <v>врезка (магистраль) 32х4,0</v>
      </c>
      <c r="C5" s="6">
        <v>4</v>
      </c>
      <c r="D5" s="5">
        <f t="shared" ref="D5:D60" ca="1" si="5">C5+RANDBETWEEN(-3,3)/10</f>
        <v>3.9</v>
      </c>
      <c r="E5" s="5">
        <f t="shared" ref="E5:E60" ca="1" si="6">C5+RANDBETWEEN(-3,3)/10</f>
        <v>4</v>
      </c>
      <c r="F5" s="5">
        <f t="shared" ref="F5:F60" ca="1" si="7">C5+RANDBETWEEN(-3,3)/10</f>
        <v>4.0999999999999996</v>
      </c>
      <c r="G5" s="5">
        <f t="shared" ca="1" si="0"/>
        <v>4</v>
      </c>
      <c r="H5" s="5" t="str">
        <f t="shared" ca="1" si="1"/>
        <v>-</v>
      </c>
      <c r="I5" s="10" t="s">
        <v>14</v>
      </c>
      <c r="J5" s="27" t="s">
        <v>24</v>
      </c>
      <c r="K5" s="8" t="s">
        <v>10</v>
      </c>
      <c r="M5" s="2">
        <f t="shared" si="2"/>
        <v>6</v>
      </c>
      <c r="N5" s="2">
        <f t="shared" si="3"/>
        <v>1000</v>
      </c>
      <c r="O5" s="2">
        <f t="shared" ref="O5:O60" si="8">M5+N5</f>
        <v>1006</v>
      </c>
    </row>
    <row r="6" spans="1:16" ht="15" thickBot="1" x14ac:dyDescent="0.35">
      <c r="A6" s="4">
        <f t="shared" ref="A6:A42" si="9">A5+1</f>
        <v>301</v>
      </c>
      <c r="B6" s="9" t="str">
        <f t="shared" si="4"/>
        <v>переход 45-32</v>
      </c>
      <c r="C6" s="6">
        <v>9</v>
      </c>
      <c r="D6" s="5">
        <f t="shared" ca="1" si="5"/>
        <v>8.9</v>
      </c>
      <c r="E6" s="5">
        <f t="shared" ca="1" si="6"/>
        <v>8.6999999999999993</v>
      </c>
      <c r="F6" s="5">
        <f t="shared" ca="1" si="7"/>
        <v>8.6999999999999993</v>
      </c>
      <c r="G6" s="5" t="str">
        <f t="shared" ca="1" si="0"/>
        <v>-</v>
      </c>
      <c r="H6" s="5" t="str">
        <f t="shared" ca="1" si="1"/>
        <v>-</v>
      </c>
      <c r="I6" s="10" t="s">
        <v>11</v>
      </c>
      <c r="J6" s="27" t="s">
        <v>28</v>
      </c>
      <c r="K6" s="8" t="s">
        <v>11</v>
      </c>
      <c r="M6" s="2">
        <f t="shared" si="2"/>
        <v>100</v>
      </c>
      <c r="N6" s="2">
        <f t="shared" si="3"/>
        <v>6</v>
      </c>
      <c r="O6" s="2">
        <f t="shared" si="8"/>
        <v>106</v>
      </c>
    </row>
    <row r="7" spans="1:16" ht="15" thickBot="1" x14ac:dyDescent="0.35">
      <c r="A7" s="4">
        <f t="shared" si="9"/>
        <v>302</v>
      </c>
      <c r="B7" s="9" t="str">
        <f t="shared" si="4"/>
        <v>тройник (магистраль) 45х7,0</v>
      </c>
      <c r="C7" s="6">
        <v>6.3</v>
      </c>
      <c r="D7" s="5">
        <f t="shared" ca="1" si="5"/>
        <v>6</v>
      </c>
      <c r="E7" s="5">
        <f t="shared" ca="1" si="6"/>
        <v>6</v>
      </c>
      <c r="F7" s="5">
        <f t="shared" ca="1" si="7"/>
        <v>6.5</v>
      </c>
      <c r="G7" s="5">
        <f t="shared" ca="1" si="0"/>
        <v>6.1</v>
      </c>
      <c r="H7" s="5" t="str">
        <f t="shared" ca="1" si="1"/>
        <v>-</v>
      </c>
      <c r="I7" s="10" t="s">
        <v>13</v>
      </c>
      <c r="J7" s="27" t="s">
        <v>34</v>
      </c>
      <c r="K7" s="8" t="s">
        <v>12</v>
      </c>
      <c r="M7" s="2">
        <f t="shared" si="2"/>
        <v>11</v>
      </c>
      <c r="N7" s="2">
        <f t="shared" si="3"/>
        <v>3</v>
      </c>
      <c r="O7" s="2">
        <f t="shared" si="8"/>
        <v>14</v>
      </c>
    </row>
    <row r="8" spans="1:16" ht="15" thickBot="1" x14ac:dyDescent="0.35">
      <c r="A8" s="4">
        <f t="shared" si="9"/>
        <v>303</v>
      </c>
      <c r="B8" s="9" t="str">
        <f t="shared" si="4"/>
        <v>тройник (ответвление) 38х6,0</v>
      </c>
      <c r="C8" s="6">
        <v>5</v>
      </c>
      <c r="D8" s="5">
        <f t="shared" ca="1" si="5"/>
        <v>4.7</v>
      </c>
      <c r="E8" s="5">
        <f t="shared" ca="1" si="6"/>
        <v>5</v>
      </c>
      <c r="F8" s="5">
        <f t="shared" ca="1" si="7"/>
        <v>5.2</v>
      </c>
      <c r="G8" s="5" t="str">
        <f t="shared" ca="1" si="0"/>
        <v>-</v>
      </c>
      <c r="H8" s="5" t="str">
        <f t="shared" ca="1" si="1"/>
        <v>-</v>
      </c>
      <c r="I8" s="10" t="s">
        <v>16</v>
      </c>
      <c r="J8" s="27" t="s">
        <v>35</v>
      </c>
      <c r="K8" s="8" t="s">
        <v>14</v>
      </c>
      <c r="M8" s="2">
        <f t="shared" si="2"/>
        <v>100</v>
      </c>
      <c r="N8" s="2">
        <f t="shared" si="3"/>
        <v>3</v>
      </c>
      <c r="O8" s="2">
        <f t="shared" si="8"/>
        <v>103</v>
      </c>
    </row>
    <row r="9" spans="1:16" ht="15" thickBot="1" x14ac:dyDescent="0.35">
      <c r="A9" s="4">
        <f t="shared" si="9"/>
        <v>304</v>
      </c>
      <c r="B9" s="9" t="str">
        <f t="shared" si="4"/>
        <v>переход 45-32</v>
      </c>
      <c r="C9" s="6">
        <v>9</v>
      </c>
      <c r="D9" s="5">
        <f t="shared" ca="1" si="5"/>
        <v>9</v>
      </c>
      <c r="E9" s="5">
        <f t="shared" ca="1" si="6"/>
        <v>8.9</v>
      </c>
      <c r="F9" s="5">
        <f t="shared" ca="1" si="7"/>
        <v>8.9</v>
      </c>
      <c r="G9" s="5" t="str">
        <f t="shared" ca="1" si="0"/>
        <v>-</v>
      </c>
      <c r="H9" s="5" t="str">
        <f t="shared" ca="1" si="1"/>
        <v>-</v>
      </c>
      <c r="I9" s="10" t="s">
        <v>11</v>
      </c>
      <c r="J9" s="27" t="s">
        <v>28</v>
      </c>
      <c r="K9" s="8" t="s">
        <v>13</v>
      </c>
      <c r="M9" s="2">
        <f t="shared" si="2"/>
        <v>100</v>
      </c>
      <c r="N9" s="2">
        <f t="shared" si="3"/>
        <v>6</v>
      </c>
      <c r="O9" s="2">
        <f t="shared" si="8"/>
        <v>106</v>
      </c>
    </row>
    <row r="10" spans="1:16" ht="15" thickBot="1" x14ac:dyDescent="0.35">
      <c r="A10" s="4">
        <f t="shared" si="9"/>
        <v>305</v>
      </c>
      <c r="B10" s="9" t="str">
        <f t="shared" si="4"/>
        <v>труба 32х4,0</v>
      </c>
      <c r="C10" s="6">
        <v>4</v>
      </c>
      <c r="D10" s="5">
        <f t="shared" ca="1" si="5"/>
        <v>4.2</v>
      </c>
      <c r="E10" s="5">
        <f t="shared" ca="1" si="6"/>
        <v>4.3</v>
      </c>
      <c r="F10" s="5">
        <f t="shared" ca="1" si="7"/>
        <v>4.2</v>
      </c>
      <c r="G10" s="5" t="str">
        <f t="shared" ca="1" si="0"/>
        <v>-</v>
      </c>
      <c r="H10" s="5" t="str">
        <f t="shared" ca="1" si="1"/>
        <v>-</v>
      </c>
      <c r="I10" s="10" t="s">
        <v>9</v>
      </c>
      <c r="J10" s="27" t="s">
        <v>24</v>
      </c>
      <c r="K10" s="8" t="s">
        <v>15</v>
      </c>
      <c r="M10" s="2">
        <f t="shared" si="2"/>
        <v>5</v>
      </c>
      <c r="N10" s="2">
        <f t="shared" si="3"/>
        <v>1000</v>
      </c>
      <c r="O10" s="2">
        <f t="shared" si="8"/>
        <v>1005</v>
      </c>
    </row>
    <row r="11" spans="1:16" ht="15" thickBot="1" x14ac:dyDescent="0.35">
      <c r="A11" s="4">
        <f t="shared" si="9"/>
        <v>306</v>
      </c>
      <c r="B11" s="9" t="str">
        <f t="shared" si="4"/>
        <v>труба 32х4,0</v>
      </c>
      <c r="C11" s="6">
        <v>3.9</v>
      </c>
      <c r="D11" s="5">
        <f t="shared" ca="1" si="5"/>
        <v>4.0999999999999996</v>
      </c>
      <c r="E11" s="5">
        <f t="shared" ca="1" si="6"/>
        <v>4.0999999999999996</v>
      </c>
      <c r="F11" s="5">
        <f t="shared" ca="1" si="7"/>
        <v>3.6999999999999997</v>
      </c>
      <c r="G11" s="5" t="str">
        <f t="shared" ca="1" si="0"/>
        <v>-</v>
      </c>
      <c r="H11" s="5" t="str">
        <f t="shared" ca="1" si="1"/>
        <v>-</v>
      </c>
      <c r="I11" s="10" t="s">
        <v>9</v>
      </c>
      <c r="J11" s="27" t="s">
        <v>24</v>
      </c>
      <c r="K11" s="8" t="s">
        <v>16</v>
      </c>
      <c r="M11" s="2">
        <f t="shared" si="2"/>
        <v>5</v>
      </c>
      <c r="N11" s="2">
        <f t="shared" si="3"/>
        <v>1000</v>
      </c>
      <c r="O11" s="2">
        <f t="shared" si="8"/>
        <v>1005</v>
      </c>
    </row>
    <row r="12" spans="1:16" ht="15" thickBot="1" x14ac:dyDescent="0.35">
      <c r="A12" s="4">
        <f t="shared" si="9"/>
        <v>307</v>
      </c>
      <c r="B12" s="9" t="str">
        <f t="shared" si="4"/>
        <v>врезка (магистраль) 32х4,0</v>
      </c>
      <c r="C12" s="6">
        <v>3.9</v>
      </c>
      <c r="D12" s="5">
        <f t="shared" ca="1" si="5"/>
        <v>4</v>
      </c>
      <c r="E12" s="5">
        <f t="shared" ca="1" si="6"/>
        <v>4.2</v>
      </c>
      <c r="F12" s="5">
        <f t="shared" ca="1" si="7"/>
        <v>3.6999999999999997</v>
      </c>
      <c r="G12" s="5">
        <f t="shared" ca="1" si="0"/>
        <v>3.6999999999999997</v>
      </c>
      <c r="H12" s="5" t="str">
        <f t="shared" ca="1" si="1"/>
        <v>-</v>
      </c>
      <c r="I12" s="10" t="s">
        <v>14</v>
      </c>
      <c r="J12" s="27" t="s">
        <v>24</v>
      </c>
      <c r="M12" s="2">
        <f t="shared" si="2"/>
        <v>6</v>
      </c>
      <c r="N12" s="2">
        <f t="shared" si="3"/>
        <v>1000</v>
      </c>
      <c r="O12" s="2">
        <f t="shared" si="8"/>
        <v>1006</v>
      </c>
      <c r="P12" s="8"/>
    </row>
    <row r="13" spans="1:16" ht="15" thickBot="1" x14ac:dyDescent="0.35">
      <c r="A13" s="4">
        <f t="shared" si="9"/>
        <v>308</v>
      </c>
      <c r="B13" s="9" t="str">
        <f t="shared" si="4"/>
        <v>труба 32х4,0</v>
      </c>
      <c r="C13" s="6">
        <v>3.2</v>
      </c>
      <c r="D13" s="5">
        <f t="shared" ca="1" si="5"/>
        <v>3</v>
      </c>
      <c r="E13" s="5">
        <f t="shared" ca="1" si="6"/>
        <v>3.3000000000000003</v>
      </c>
      <c r="F13" s="5">
        <f t="shared" ca="1" si="7"/>
        <v>2.9000000000000004</v>
      </c>
      <c r="G13" s="5" t="str">
        <f t="shared" ca="1" si="0"/>
        <v>-</v>
      </c>
      <c r="H13" s="5" t="str">
        <f t="shared" ca="1" si="1"/>
        <v>-</v>
      </c>
      <c r="I13" s="10" t="s">
        <v>9</v>
      </c>
      <c r="J13" s="27" t="s">
        <v>24</v>
      </c>
      <c r="M13" s="2">
        <f t="shared" si="2"/>
        <v>5</v>
      </c>
      <c r="N13" s="2">
        <f t="shared" si="3"/>
        <v>1000</v>
      </c>
      <c r="O13" s="2">
        <f t="shared" si="8"/>
        <v>1005</v>
      </c>
      <c r="P13" s="8"/>
    </row>
    <row r="14" spans="1:16" ht="15" thickBot="1" x14ac:dyDescent="0.35">
      <c r="A14" s="4">
        <f t="shared" si="9"/>
        <v>309</v>
      </c>
      <c r="B14" s="9" t="str">
        <f t="shared" si="4"/>
        <v xml:space="preserve"> </v>
      </c>
      <c r="C14" s="6"/>
      <c r="D14" s="5">
        <f t="shared" ca="1" si="5"/>
        <v>-0.2</v>
      </c>
      <c r="E14" s="5">
        <f t="shared" ca="1" si="6"/>
        <v>0.3</v>
      </c>
      <c r="F14" s="5">
        <f t="shared" ca="1" si="7"/>
        <v>-0.1</v>
      </c>
      <c r="G14" s="5">
        <f t="shared" ca="1" si="0"/>
        <v>0.1</v>
      </c>
      <c r="H14" s="5" t="str">
        <f t="shared" ca="1" si="1"/>
        <v>-</v>
      </c>
      <c r="I14" s="10"/>
      <c r="J14" s="27"/>
      <c r="M14" s="2">
        <f t="shared" si="2"/>
        <v>100</v>
      </c>
      <c r="N14" s="2">
        <f t="shared" si="3"/>
        <v>1000</v>
      </c>
      <c r="O14" s="2">
        <f t="shared" si="8"/>
        <v>1100</v>
      </c>
      <c r="P14" s="8"/>
    </row>
    <row r="15" spans="1:16" ht="15" thickBot="1" x14ac:dyDescent="0.35">
      <c r="A15" s="4">
        <f t="shared" si="9"/>
        <v>310</v>
      </c>
      <c r="B15" s="9" t="str">
        <f t="shared" si="4"/>
        <v xml:space="preserve"> </v>
      </c>
      <c r="C15" s="6"/>
      <c r="D15" s="5">
        <f t="shared" ca="1" si="5"/>
        <v>0.2</v>
      </c>
      <c r="E15" s="5">
        <f t="shared" ca="1" si="6"/>
        <v>-0.2</v>
      </c>
      <c r="F15" s="5">
        <f t="shared" ca="1" si="7"/>
        <v>0.3</v>
      </c>
      <c r="G15" s="5">
        <f t="shared" ca="1" si="0"/>
        <v>0</v>
      </c>
      <c r="H15" s="5" t="str">
        <f t="shared" ca="1" si="1"/>
        <v>-</v>
      </c>
      <c r="I15" s="10"/>
      <c r="J15" s="27"/>
      <c r="M15" s="2">
        <f t="shared" si="2"/>
        <v>100</v>
      </c>
      <c r="N15" s="2">
        <f t="shared" si="3"/>
        <v>1000</v>
      </c>
      <c r="O15" s="2">
        <f t="shared" si="8"/>
        <v>1100</v>
      </c>
      <c r="P15" s="8"/>
    </row>
    <row r="16" spans="1:16" ht="15" thickBot="1" x14ac:dyDescent="0.35">
      <c r="A16" s="4">
        <f t="shared" si="9"/>
        <v>311</v>
      </c>
      <c r="B16" s="9" t="str">
        <f t="shared" si="4"/>
        <v xml:space="preserve"> </v>
      </c>
      <c r="C16" s="6"/>
      <c r="D16" s="5">
        <f t="shared" ca="1" si="5"/>
        <v>-0.1</v>
      </c>
      <c r="E16" s="5">
        <f t="shared" ca="1" si="6"/>
        <v>-0.2</v>
      </c>
      <c r="F16" s="5">
        <f t="shared" ca="1" si="7"/>
        <v>-0.2</v>
      </c>
      <c r="G16" s="5">
        <f t="shared" ca="1" si="0"/>
        <v>0.2</v>
      </c>
      <c r="H16" s="5" t="str">
        <f t="shared" ca="1" si="1"/>
        <v>-</v>
      </c>
      <c r="I16" s="10"/>
      <c r="J16" s="27"/>
      <c r="M16" s="2">
        <f t="shared" si="2"/>
        <v>100</v>
      </c>
      <c r="N16" s="2">
        <f t="shared" si="3"/>
        <v>1000</v>
      </c>
      <c r="O16" s="2">
        <f t="shared" si="8"/>
        <v>1100</v>
      </c>
      <c r="P16" s="8"/>
    </row>
    <row r="17" spans="1:15" ht="15" thickBot="1" x14ac:dyDescent="0.35">
      <c r="A17" s="4">
        <f t="shared" si="9"/>
        <v>312</v>
      </c>
      <c r="B17" s="9" t="str">
        <f t="shared" si="4"/>
        <v xml:space="preserve"> </v>
      </c>
      <c r="C17" s="6"/>
      <c r="D17" s="5">
        <f t="shared" ca="1" si="5"/>
        <v>0.1</v>
      </c>
      <c r="E17" s="5">
        <f t="shared" ca="1" si="6"/>
        <v>-0.3</v>
      </c>
      <c r="F17" s="5">
        <f t="shared" ca="1" si="7"/>
        <v>-0.1</v>
      </c>
      <c r="G17" s="5">
        <f t="shared" ca="1" si="0"/>
        <v>0.1</v>
      </c>
      <c r="H17" s="5" t="str">
        <f t="shared" ca="1" si="1"/>
        <v>-</v>
      </c>
      <c r="I17" s="10"/>
      <c r="J17" s="27"/>
      <c r="M17" s="2">
        <f t="shared" si="2"/>
        <v>100</v>
      </c>
      <c r="N17" s="2">
        <f t="shared" si="3"/>
        <v>1000</v>
      </c>
      <c r="O17" s="2">
        <f t="shared" si="8"/>
        <v>1100</v>
      </c>
    </row>
    <row r="18" spans="1:15" ht="15" thickBot="1" x14ac:dyDescent="0.35">
      <c r="A18" s="4">
        <f t="shared" si="9"/>
        <v>313</v>
      </c>
      <c r="B18" s="9" t="str">
        <f t="shared" si="4"/>
        <v xml:space="preserve"> </v>
      </c>
      <c r="C18" s="6"/>
      <c r="D18" s="5">
        <f t="shared" ca="1" si="5"/>
        <v>0.3</v>
      </c>
      <c r="E18" s="5">
        <f t="shared" ca="1" si="6"/>
        <v>0.3</v>
      </c>
      <c r="F18" s="5">
        <f t="shared" ca="1" si="7"/>
        <v>-0.3</v>
      </c>
      <c r="G18" s="5">
        <f t="shared" ca="1" si="0"/>
        <v>0.2</v>
      </c>
      <c r="H18" s="5" t="str">
        <f t="shared" ca="1" si="1"/>
        <v>-</v>
      </c>
      <c r="I18" s="10"/>
      <c r="J18" s="27"/>
      <c r="M18" s="2">
        <f t="shared" si="2"/>
        <v>100</v>
      </c>
      <c r="N18" s="2">
        <f t="shared" si="3"/>
        <v>1000</v>
      </c>
      <c r="O18" s="2">
        <f t="shared" si="8"/>
        <v>1100</v>
      </c>
    </row>
    <row r="19" spans="1:15" ht="15" thickBot="1" x14ac:dyDescent="0.35">
      <c r="A19" s="4">
        <f t="shared" si="9"/>
        <v>314</v>
      </c>
      <c r="B19" s="9" t="str">
        <f t="shared" si="4"/>
        <v xml:space="preserve"> </v>
      </c>
      <c r="C19" s="6"/>
      <c r="D19" s="5">
        <f t="shared" ca="1" si="5"/>
        <v>0.2</v>
      </c>
      <c r="E19" s="5">
        <f t="shared" ca="1" si="6"/>
        <v>-0.1</v>
      </c>
      <c r="F19" s="5">
        <f t="shared" ca="1" si="7"/>
        <v>0.1</v>
      </c>
      <c r="G19" s="5">
        <f t="shared" ca="1" si="0"/>
        <v>0.1</v>
      </c>
      <c r="H19" s="5" t="str">
        <f t="shared" ca="1" si="1"/>
        <v>-</v>
      </c>
      <c r="I19" s="10"/>
      <c r="J19" s="27"/>
      <c r="M19" s="2">
        <f t="shared" si="2"/>
        <v>100</v>
      </c>
      <c r="N19" s="2">
        <f t="shared" si="3"/>
        <v>1000</v>
      </c>
      <c r="O19" s="2">
        <f t="shared" si="8"/>
        <v>1100</v>
      </c>
    </row>
    <row r="20" spans="1:15" ht="15" thickBot="1" x14ac:dyDescent="0.35">
      <c r="A20" s="4">
        <f t="shared" si="9"/>
        <v>315</v>
      </c>
      <c r="B20" s="9" t="str">
        <f t="shared" si="4"/>
        <v xml:space="preserve"> </v>
      </c>
      <c r="C20" s="6"/>
      <c r="D20" s="5">
        <f t="shared" ca="1" si="5"/>
        <v>-0.3</v>
      </c>
      <c r="E20" s="5">
        <f t="shared" ca="1" si="6"/>
        <v>0.1</v>
      </c>
      <c r="F20" s="5">
        <f t="shared" ca="1" si="7"/>
        <v>-0.1</v>
      </c>
      <c r="G20" s="5">
        <f t="shared" ca="1" si="0"/>
        <v>0.1</v>
      </c>
      <c r="H20" s="5" t="str">
        <f t="shared" ca="1" si="1"/>
        <v>-</v>
      </c>
      <c r="I20" s="10"/>
      <c r="J20" s="27"/>
      <c r="M20" s="2">
        <f t="shared" si="2"/>
        <v>100</v>
      </c>
      <c r="N20" s="2">
        <f t="shared" si="3"/>
        <v>1000</v>
      </c>
      <c r="O20" s="2">
        <f t="shared" si="8"/>
        <v>1100</v>
      </c>
    </row>
    <row r="21" spans="1:15" ht="15" thickBot="1" x14ac:dyDescent="0.35">
      <c r="A21" s="4">
        <f t="shared" si="9"/>
        <v>316</v>
      </c>
      <c r="B21" s="9" t="str">
        <f t="shared" si="4"/>
        <v xml:space="preserve"> </v>
      </c>
      <c r="C21" s="6"/>
      <c r="D21" s="5">
        <f t="shared" ca="1" si="5"/>
        <v>0</v>
      </c>
      <c r="E21" s="5">
        <f t="shared" ca="1" si="6"/>
        <v>0.1</v>
      </c>
      <c r="F21" s="5">
        <f t="shared" ca="1" si="7"/>
        <v>-0.1</v>
      </c>
      <c r="G21" s="5">
        <f t="shared" ca="1" si="0"/>
        <v>0</v>
      </c>
      <c r="H21" s="5" t="str">
        <f t="shared" ca="1" si="1"/>
        <v>-</v>
      </c>
      <c r="I21" s="10"/>
      <c r="J21" s="27"/>
      <c r="M21" s="2">
        <f t="shared" si="2"/>
        <v>100</v>
      </c>
      <c r="N21" s="2">
        <f t="shared" si="3"/>
        <v>1000</v>
      </c>
      <c r="O21" s="2">
        <f t="shared" si="8"/>
        <v>1100</v>
      </c>
    </row>
    <row r="22" spans="1:15" ht="15" thickBot="1" x14ac:dyDescent="0.35">
      <c r="A22" s="4">
        <f t="shared" si="9"/>
        <v>317</v>
      </c>
      <c r="B22" s="9" t="str">
        <f t="shared" si="4"/>
        <v xml:space="preserve"> </v>
      </c>
      <c r="C22" s="6"/>
      <c r="D22" s="5">
        <f t="shared" ca="1" si="5"/>
        <v>0.1</v>
      </c>
      <c r="E22" s="5">
        <f t="shared" ca="1" si="6"/>
        <v>-0.2</v>
      </c>
      <c r="F22" s="5">
        <f t="shared" ca="1" si="7"/>
        <v>0.2</v>
      </c>
      <c r="G22" s="5">
        <f t="shared" ca="1" si="0"/>
        <v>0.3</v>
      </c>
      <c r="H22" s="5" t="str">
        <f t="shared" ca="1" si="1"/>
        <v>-</v>
      </c>
      <c r="I22" s="10"/>
      <c r="J22" s="27"/>
      <c r="M22" s="2">
        <f t="shared" si="2"/>
        <v>100</v>
      </c>
      <c r="N22" s="2">
        <f t="shared" si="3"/>
        <v>1000</v>
      </c>
      <c r="O22" s="2">
        <f t="shared" si="8"/>
        <v>1100</v>
      </c>
    </row>
    <row r="23" spans="1:15" ht="15" thickBot="1" x14ac:dyDescent="0.35">
      <c r="A23" s="4">
        <f t="shared" si="9"/>
        <v>318</v>
      </c>
      <c r="B23" s="9" t="str">
        <f t="shared" si="4"/>
        <v xml:space="preserve"> </v>
      </c>
      <c r="C23" s="6"/>
      <c r="D23" s="5">
        <f t="shared" ca="1" si="5"/>
        <v>-0.1</v>
      </c>
      <c r="E23" s="5">
        <f t="shared" ca="1" si="6"/>
        <v>0.2</v>
      </c>
      <c r="F23" s="5">
        <f t="shared" ca="1" si="7"/>
        <v>0.2</v>
      </c>
      <c r="G23" s="5">
        <f t="shared" ca="1" si="0"/>
        <v>-0.2</v>
      </c>
      <c r="H23" s="5" t="str">
        <f t="shared" ca="1" si="1"/>
        <v>-</v>
      </c>
      <c r="I23" s="10"/>
      <c r="J23" s="27"/>
      <c r="M23" s="2">
        <f t="shared" si="2"/>
        <v>100</v>
      </c>
      <c r="N23" s="2">
        <f t="shared" si="3"/>
        <v>1000</v>
      </c>
      <c r="O23" s="2">
        <f t="shared" si="8"/>
        <v>1100</v>
      </c>
    </row>
    <row r="24" spans="1:15" ht="15" thickBot="1" x14ac:dyDescent="0.35">
      <c r="A24" s="4">
        <f t="shared" si="9"/>
        <v>319</v>
      </c>
      <c r="B24" s="9" t="str">
        <f t="shared" si="4"/>
        <v xml:space="preserve"> </v>
      </c>
      <c r="C24" s="6"/>
      <c r="D24" s="5">
        <f t="shared" ca="1" si="5"/>
        <v>0</v>
      </c>
      <c r="E24" s="5">
        <f t="shared" ca="1" si="6"/>
        <v>-0.2</v>
      </c>
      <c r="F24" s="5">
        <f t="shared" ca="1" si="7"/>
        <v>-0.3</v>
      </c>
      <c r="G24" s="5">
        <f t="shared" ca="1" si="0"/>
        <v>0.3</v>
      </c>
      <c r="H24" s="5" t="str">
        <f t="shared" ca="1" si="1"/>
        <v>-</v>
      </c>
      <c r="I24" s="10"/>
      <c r="J24" s="27"/>
      <c r="M24" s="2">
        <f t="shared" si="2"/>
        <v>100</v>
      </c>
      <c r="N24" s="2">
        <f t="shared" si="3"/>
        <v>1000</v>
      </c>
      <c r="O24" s="2">
        <f t="shared" si="8"/>
        <v>1100</v>
      </c>
    </row>
    <row r="25" spans="1:15" ht="15" thickBot="1" x14ac:dyDescent="0.35">
      <c r="A25" s="4">
        <f t="shared" si="9"/>
        <v>320</v>
      </c>
      <c r="B25" s="9" t="str">
        <f t="shared" si="4"/>
        <v xml:space="preserve"> </v>
      </c>
      <c r="C25" s="6"/>
      <c r="D25" s="5">
        <f t="shared" ca="1" si="5"/>
        <v>-0.1</v>
      </c>
      <c r="E25" s="5">
        <f t="shared" ca="1" si="6"/>
        <v>0.1</v>
      </c>
      <c r="F25" s="5">
        <f t="shared" ca="1" si="7"/>
        <v>0.2</v>
      </c>
      <c r="G25" s="5">
        <f t="shared" ca="1" si="0"/>
        <v>0.2</v>
      </c>
      <c r="H25" s="5" t="str">
        <f t="shared" ca="1" si="1"/>
        <v>-</v>
      </c>
      <c r="I25" s="10"/>
      <c r="J25" s="27"/>
      <c r="M25" s="2">
        <f t="shared" si="2"/>
        <v>100</v>
      </c>
      <c r="N25" s="2">
        <f t="shared" si="3"/>
        <v>1000</v>
      </c>
      <c r="O25" s="2">
        <f t="shared" si="8"/>
        <v>1100</v>
      </c>
    </row>
    <row r="26" spans="1:15" ht="15" thickBot="1" x14ac:dyDescent="0.35">
      <c r="A26" s="4">
        <f t="shared" si="9"/>
        <v>321</v>
      </c>
      <c r="B26" s="9" t="str">
        <f t="shared" si="4"/>
        <v xml:space="preserve"> </v>
      </c>
      <c r="C26" s="6"/>
      <c r="D26" s="5">
        <f t="shared" ca="1" si="5"/>
        <v>0</v>
      </c>
      <c r="E26" s="5">
        <f t="shared" ca="1" si="6"/>
        <v>-0.3</v>
      </c>
      <c r="F26" s="5">
        <f t="shared" ca="1" si="7"/>
        <v>0</v>
      </c>
      <c r="G26" s="5">
        <f t="shared" ca="1" si="0"/>
        <v>0</v>
      </c>
      <c r="H26" s="5" t="str">
        <f t="shared" ca="1" si="1"/>
        <v>-</v>
      </c>
      <c r="I26" s="10"/>
      <c r="J26" s="27"/>
      <c r="M26" s="2">
        <f t="shared" si="2"/>
        <v>100</v>
      </c>
      <c r="N26" s="2">
        <f t="shared" si="3"/>
        <v>1000</v>
      </c>
      <c r="O26" s="2">
        <f t="shared" si="8"/>
        <v>1100</v>
      </c>
    </row>
    <row r="27" spans="1:15" ht="15" thickBot="1" x14ac:dyDescent="0.35">
      <c r="A27" s="4">
        <f t="shared" si="9"/>
        <v>322</v>
      </c>
      <c r="B27" s="9" t="str">
        <f t="shared" si="4"/>
        <v xml:space="preserve"> </v>
      </c>
      <c r="C27" s="6"/>
      <c r="D27" s="5">
        <f t="shared" ca="1" si="5"/>
        <v>-0.2</v>
      </c>
      <c r="E27" s="5">
        <f t="shared" ca="1" si="6"/>
        <v>-0.3</v>
      </c>
      <c r="F27" s="5">
        <f t="shared" ca="1" si="7"/>
        <v>-0.2</v>
      </c>
      <c r="G27" s="5">
        <f t="shared" ca="1" si="0"/>
        <v>0</v>
      </c>
      <c r="H27" s="5" t="str">
        <f t="shared" ca="1" si="1"/>
        <v>-</v>
      </c>
      <c r="I27" s="10"/>
      <c r="J27" s="27"/>
      <c r="M27" s="2">
        <f t="shared" si="2"/>
        <v>100</v>
      </c>
      <c r="N27" s="2">
        <f t="shared" si="3"/>
        <v>1000</v>
      </c>
      <c r="O27" s="2">
        <f t="shared" si="8"/>
        <v>1100</v>
      </c>
    </row>
    <row r="28" spans="1:15" ht="15" thickBot="1" x14ac:dyDescent="0.35">
      <c r="A28" s="4">
        <f t="shared" si="9"/>
        <v>323</v>
      </c>
      <c r="B28" s="9" t="str">
        <f t="shared" si="4"/>
        <v xml:space="preserve"> </v>
      </c>
      <c r="C28" s="6"/>
      <c r="D28" s="5">
        <f t="shared" ca="1" si="5"/>
        <v>0.2</v>
      </c>
      <c r="E28" s="5">
        <f t="shared" ca="1" si="6"/>
        <v>-0.3</v>
      </c>
      <c r="F28" s="5">
        <f t="shared" ca="1" si="7"/>
        <v>0</v>
      </c>
      <c r="G28" s="5">
        <f t="shared" ca="1" si="0"/>
        <v>-0.2</v>
      </c>
      <c r="H28" s="5" t="str">
        <f t="shared" ca="1" si="1"/>
        <v>-</v>
      </c>
      <c r="I28" s="10"/>
      <c r="J28" s="27"/>
      <c r="M28" s="2">
        <f t="shared" si="2"/>
        <v>100</v>
      </c>
      <c r="N28" s="2">
        <f t="shared" si="3"/>
        <v>1000</v>
      </c>
      <c r="O28" s="2">
        <f t="shared" si="8"/>
        <v>1100</v>
      </c>
    </row>
    <row r="29" spans="1:15" ht="15" thickBot="1" x14ac:dyDescent="0.35">
      <c r="A29" s="4">
        <f t="shared" si="9"/>
        <v>324</v>
      </c>
      <c r="B29" s="9" t="str">
        <f t="shared" si="4"/>
        <v xml:space="preserve"> </v>
      </c>
      <c r="C29" s="6"/>
      <c r="D29" s="5">
        <f t="shared" ca="1" si="5"/>
        <v>-0.1</v>
      </c>
      <c r="E29" s="5">
        <f t="shared" ca="1" si="6"/>
        <v>0.3</v>
      </c>
      <c r="F29" s="5">
        <f t="shared" ca="1" si="7"/>
        <v>0.3</v>
      </c>
      <c r="G29" s="5">
        <f t="shared" ca="1" si="0"/>
        <v>0.3</v>
      </c>
      <c r="H29" s="5" t="str">
        <f t="shared" ca="1" si="1"/>
        <v>-</v>
      </c>
      <c r="I29" s="10"/>
      <c r="J29" s="27"/>
      <c r="M29" s="2">
        <f t="shared" si="2"/>
        <v>100</v>
      </c>
      <c r="N29" s="2">
        <f t="shared" si="3"/>
        <v>1000</v>
      </c>
      <c r="O29" s="2">
        <f t="shared" si="8"/>
        <v>1100</v>
      </c>
    </row>
    <row r="30" spans="1:15" ht="15" thickBot="1" x14ac:dyDescent="0.35">
      <c r="A30" s="4">
        <f t="shared" si="9"/>
        <v>325</v>
      </c>
      <c r="B30" s="9" t="str">
        <f t="shared" si="4"/>
        <v xml:space="preserve"> </v>
      </c>
      <c r="C30" s="6"/>
      <c r="D30" s="5">
        <f t="shared" ca="1" si="5"/>
        <v>-0.3</v>
      </c>
      <c r="E30" s="5">
        <f t="shared" ca="1" si="6"/>
        <v>-0.3</v>
      </c>
      <c r="F30" s="5">
        <f t="shared" ca="1" si="7"/>
        <v>-0.2</v>
      </c>
      <c r="G30" s="5">
        <f t="shared" ca="1" si="0"/>
        <v>-0.1</v>
      </c>
      <c r="H30" s="5" t="str">
        <f t="shared" ca="1" si="1"/>
        <v>-</v>
      </c>
      <c r="I30" s="10"/>
      <c r="J30" s="27"/>
      <c r="M30" s="2">
        <f t="shared" si="2"/>
        <v>100</v>
      </c>
      <c r="N30" s="2">
        <f t="shared" si="3"/>
        <v>1000</v>
      </c>
      <c r="O30" s="2">
        <f t="shared" si="8"/>
        <v>1100</v>
      </c>
    </row>
    <row r="31" spans="1:15" ht="15" thickBot="1" x14ac:dyDescent="0.35">
      <c r="A31" s="4">
        <f t="shared" si="9"/>
        <v>326</v>
      </c>
      <c r="B31" s="9" t="str">
        <f t="shared" si="4"/>
        <v xml:space="preserve"> </v>
      </c>
      <c r="C31" s="6"/>
      <c r="D31" s="5">
        <f t="shared" ca="1" si="5"/>
        <v>-0.3</v>
      </c>
      <c r="E31" s="5">
        <f t="shared" ca="1" si="6"/>
        <v>-0.3</v>
      </c>
      <c r="F31" s="5">
        <f t="shared" ca="1" si="7"/>
        <v>0.3</v>
      </c>
      <c r="G31" s="5">
        <f t="shared" ca="1" si="0"/>
        <v>-0.2</v>
      </c>
      <c r="H31" s="5" t="str">
        <f t="shared" ca="1" si="1"/>
        <v>-</v>
      </c>
      <c r="I31" s="10"/>
      <c r="J31" s="27"/>
      <c r="M31" s="2">
        <f t="shared" si="2"/>
        <v>100</v>
      </c>
      <c r="N31" s="2">
        <f t="shared" si="3"/>
        <v>1000</v>
      </c>
      <c r="O31" s="2">
        <f t="shared" si="8"/>
        <v>1100</v>
      </c>
    </row>
    <row r="32" spans="1:15" ht="15" thickBot="1" x14ac:dyDescent="0.35">
      <c r="A32" s="4">
        <f t="shared" si="9"/>
        <v>327</v>
      </c>
      <c r="B32" s="9" t="str">
        <f t="shared" si="4"/>
        <v xml:space="preserve"> </v>
      </c>
      <c r="C32" s="6"/>
      <c r="D32" s="5">
        <f t="shared" ca="1" si="5"/>
        <v>0.1</v>
      </c>
      <c r="E32" s="5">
        <f t="shared" ca="1" si="6"/>
        <v>-0.1</v>
      </c>
      <c r="F32" s="5">
        <f t="shared" ca="1" si="7"/>
        <v>0.3</v>
      </c>
      <c r="G32" s="5">
        <f t="shared" ca="1" si="0"/>
        <v>-0.2</v>
      </c>
      <c r="H32" s="5" t="str">
        <f t="shared" ca="1" si="1"/>
        <v>-</v>
      </c>
      <c r="I32" s="10"/>
      <c r="J32" s="27"/>
      <c r="M32" s="2">
        <f t="shared" si="2"/>
        <v>100</v>
      </c>
      <c r="N32" s="2">
        <f t="shared" si="3"/>
        <v>1000</v>
      </c>
      <c r="O32" s="2">
        <f t="shared" si="8"/>
        <v>1100</v>
      </c>
    </row>
    <row r="33" spans="1:15" ht="15" thickBot="1" x14ac:dyDescent="0.35">
      <c r="A33" s="4">
        <f t="shared" si="9"/>
        <v>328</v>
      </c>
      <c r="B33" s="9" t="str">
        <f t="shared" si="4"/>
        <v xml:space="preserve"> </v>
      </c>
      <c r="C33" s="6"/>
      <c r="D33" s="5">
        <f t="shared" ca="1" si="5"/>
        <v>-0.3</v>
      </c>
      <c r="E33" s="5">
        <f t="shared" ca="1" si="6"/>
        <v>0.1</v>
      </c>
      <c r="F33" s="5">
        <f t="shared" ca="1" si="7"/>
        <v>0.3</v>
      </c>
      <c r="G33" s="5">
        <f t="shared" ca="1" si="0"/>
        <v>-0.3</v>
      </c>
      <c r="H33" s="5" t="str">
        <f t="shared" ca="1" si="1"/>
        <v>-</v>
      </c>
      <c r="I33" s="10"/>
      <c r="J33" s="27"/>
      <c r="M33" s="2">
        <f t="shared" si="2"/>
        <v>100</v>
      </c>
      <c r="N33" s="2">
        <f t="shared" si="3"/>
        <v>1000</v>
      </c>
      <c r="O33" s="2">
        <f t="shared" si="8"/>
        <v>1100</v>
      </c>
    </row>
    <row r="34" spans="1:15" ht="15" thickBot="1" x14ac:dyDescent="0.35">
      <c r="A34" s="4">
        <f t="shared" si="9"/>
        <v>329</v>
      </c>
      <c r="B34" s="9" t="str">
        <f t="shared" si="4"/>
        <v xml:space="preserve"> </v>
      </c>
      <c r="C34" s="6"/>
      <c r="D34" s="5">
        <f t="shared" ca="1" si="5"/>
        <v>0</v>
      </c>
      <c r="E34" s="5">
        <f t="shared" ca="1" si="6"/>
        <v>-0.1</v>
      </c>
      <c r="F34" s="5">
        <f t="shared" ca="1" si="7"/>
        <v>0</v>
      </c>
      <c r="G34" s="5">
        <f t="shared" ca="1" si="0"/>
        <v>-0.2</v>
      </c>
      <c r="H34" s="5" t="str">
        <f t="shared" ca="1" si="1"/>
        <v>-</v>
      </c>
      <c r="I34" s="10"/>
      <c r="J34" s="27"/>
      <c r="M34" s="2">
        <f t="shared" si="2"/>
        <v>100</v>
      </c>
      <c r="N34" s="2">
        <f t="shared" si="3"/>
        <v>1000</v>
      </c>
      <c r="O34" s="2">
        <f t="shared" si="8"/>
        <v>1100</v>
      </c>
    </row>
    <row r="35" spans="1:15" ht="15" thickBot="1" x14ac:dyDescent="0.35">
      <c r="A35" s="4">
        <f t="shared" si="9"/>
        <v>330</v>
      </c>
      <c r="B35" s="9" t="str">
        <f t="shared" si="4"/>
        <v xml:space="preserve"> </v>
      </c>
      <c r="C35" s="6"/>
      <c r="D35" s="5">
        <f t="shared" ca="1" si="5"/>
        <v>-0.2</v>
      </c>
      <c r="E35" s="5">
        <f t="shared" ca="1" si="6"/>
        <v>0</v>
      </c>
      <c r="F35" s="5">
        <f t="shared" ca="1" si="7"/>
        <v>-0.3</v>
      </c>
      <c r="G35" s="5">
        <f t="shared" ca="1" si="0"/>
        <v>0.2</v>
      </c>
      <c r="H35" s="5" t="str">
        <f t="shared" ca="1" si="1"/>
        <v>-</v>
      </c>
      <c r="I35" s="10"/>
      <c r="J35" s="27"/>
      <c r="M35" s="2">
        <f t="shared" si="2"/>
        <v>100</v>
      </c>
      <c r="N35" s="2">
        <f t="shared" si="3"/>
        <v>1000</v>
      </c>
      <c r="O35" s="2">
        <f t="shared" si="8"/>
        <v>1100</v>
      </c>
    </row>
    <row r="36" spans="1:15" ht="15" thickBot="1" x14ac:dyDescent="0.35">
      <c r="A36" s="4">
        <f t="shared" si="9"/>
        <v>331</v>
      </c>
      <c r="B36" s="9" t="str">
        <f t="shared" si="4"/>
        <v xml:space="preserve"> </v>
      </c>
      <c r="C36" s="6"/>
      <c r="D36" s="5">
        <f t="shared" ca="1" si="5"/>
        <v>-0.3</v>
      </c>
      <c r="E36" s="5">
        <f t="shared" ca="1" si="6"/>
        <v>-0.2</v>
      </c>
      <c r="F36" s="5">
        <f t="shared" ca="1" si="7"/>
        <v>0.3</v>
      </c>
      <c r="G36" s="5">
        <f t="shared" ref="G36:G60" ca="1" si="10">IF(AND(O36&lt;&gt;1005,O36&lt;&gt;106,O36&lt;&gt;15,O36&lt;&gt;103),C36+RANDBETWEEN(-3,3)/10,"-")</f>
        <v>0.2</v>
      </c>
      <c r="H36" s="5" t="str">
        <f t="shared" ref="H36:H60" ca="1" si="11">IF(O36&lt;&gt;104,"-",C36+RANDBETWEEN(-3,3)/10)</f>
        <v>-</v>
      </c>
      <c r="I36" s="10"/>
      <c r="J36" s="27"/>
      <c r="M36" s="2">
        <f t="shared" ref="M36:M60" si="12">IFERROR(SEARCH("а",B36,3),100)</f>
        <v>100</v>
      </c>
      <c r="N36" s="2">
        <f t="shared" ref="N36:N60" si="13">IFERROR(SEARCH("о",B36,2),1000)</f>
        <v>1000</v>
      </c>
      <c r="O36" s="2">
        <f t="shared" si="8"/>
        <v>1100</v>
      </c>
    </row>
    <row r="37" spans="1:15" ht="15" thickBot="1" x14ac:dyDescent="0.35">
      <c r="A37" s="4">
        <f t="shared" si="9"/>
        <v>332</v>
      </c>
      <c r="B37" s="9" t="str">
        <f t="shared" si="4"/>
        <v xml:space="preserve"> </v>
      </c>
      <c r="C37" s="6"/>
      <c r="D37" s="5">
        <f t="shared" ca="1" si="5"/>
        <v>-0.2</v>
      </c>
      <c r="E37" s="5">
        <f t="shared" ca="1" si="6"/>
        <v>-0.2</v>
      </c>
      <c r="F37" s="5">
        <f t="shared" ca="1" si="7"/>
        <v>-0.2</v>
      </c>
      <c r="G37" s="5">
        <f t="shared" ca="1" si="10"/>
        <v>0.3</v>
      </c>
      <c r="H37" s="5" t="str">
        <f t="shared" ca="1" si="11"/>
        <v>-</v>
      </c>
      <c r="I37" s="10"/>
      <c r="J37" s="27"/>
      <c r="M37" s="2">
        <f t="shared" si="12"/>
        <v>100</v>
      </c>
      <c r="N37" s="2">
        <f t="shared" si="13"/>
        <v>1000</v>
      </c>
      <c r="O37" s="2">
        <f t="shared" si="8"/>
        <v>1100</v>
      </c>
    </row>
    <row r="38" spans="1:15" ht="15" thickBot="1" x14ac:dyDescent="0.35">
      <c r="A38" s="4">
        <f t="shared" si="9"/>
        <v>333</v>
      </c>
      <c r="B38" s="9" t="str">
        <f t="shared" si="4"/>
        <v xml:space="preserve"> </v>
      </c>
      <c r="C38" s="6"/>
      <c r="D38" s="5">
        <f t="shared" ca="1" si="5"/>
        <v>0.1</v>
      </c>
      <c r="E38" s="5">
        <f t="shared" ca="1" si="6"/>
        <v>0.3</v>
      </c>
      <c r="F38" s="5">
        <f t="shared" ca="1" si="7"/>
        <v>-0.1</v>
      </c>
      <c r="G38" s="5">
        <f t="shared" ca="1" si="10"/>
        <v>0</v>
      </c>
      <c r="H38" s="5" t="str">
        <f t="shared" ca="1" si="11"/>
        <v>-</v>
      </c>
      <c r="I38" s="10"/>
      <c r="J38" s="11"/>
      <c r="M38" s="2">
        <f t="shared" si="12"/>
        <v>100</v>
      </c>
      <c r="N38" s="2">
        <f t="shared" si="13"/>
        <v>1000</v>
      </c>
      <c r="O38" s="2">
        <f t="shared" si="8"/>
        <v>1100</v>
      </c>
    </row>
    <row r="39" spans="1:15" ht="15" thickBot="1" x14ac:dyDescent="0.35">
      <c r="A39" s="4">
        <f t="shared" si="9"/>
        <v>334</v>
      </c>
      <c r="B39" s="9" t="str">
        <f t="shared" si="4"/>
        <v xml:space="preserve"> </v>
      </c>
      <c r="C39" s="6"/>
      <c r="D39" s="5">
        <f t="shared" ca="1" si="5"/>
        <v>-0.2</v>
      </c>
      <c r="E39" s="5">
        <f t="shared" ca="1" si="6"/>
        <v>-0.1</v>
      </c>
      <c r="F39" s="5">
        <f t="shared" ca="1" si="7"/>
        <v>-0.1</v>
      </c>
      <c r="G39" s="5">
        <f t="shared" ca="1" si="10"/>
        <v>-0.1</v>
      </c>
      <c r="H39" s="5" t="str">
        <f t="shared" ca="1" si="11"/>
        <v>-</v>
      </c>
      <c r="I39" s="10"/>
      <c r="J39" s="11"/>
      <c r="M39" s="2">
        <f t="shared" si="12"/>
        <v>100</v>
      </c>
      <c r="N39" s="2">
        <f t="shared" si="13"/>
        <v>1000</v>
      </c>
      <c r="O39" s="2">
        <f t="shared" si="8"/>
        <v>1100</v>
      </c>
    </row>
    <row r="40" spans="1:15" ht="15" thickBot="1" x14ac:dyDescent="0.35">
      <c r="A40" s="4">
        <f t="shared" si="9"/>
        <v>335</v>
      </c>
      <c r="B40" s="9" t="str">
        <f t="shared" si="4"/>
        <v xml:space="preserve"> </v>
      </c>
      <c r="C40" s="6"/>
      <c r="D40" s="5">
        <f t="shared" ca="1" si="5"/>
        <v>-0.2</v>
      </c>
      <c r="E40" s="5">
        <f t="shared" ca="1" si="6"/>
        <v>-0.2</v>
      </c>
      <c r="F40" s="5">
        <f t="shared" ca="1" si="7"/>
        <v>-0.3</v>
      </c>
      <c r="G40" s="5">
        <f t="shared" ca="1" si="10"/>
        <v>0</v>
      </c>
      <c r="H40" s="5" t="str">
        <f t="shared" ca="1" si="11"/>
        <v>-</v>
      </c>
      <c r="I40" s="10"/>
      <c r="J40" s="11"/>
      <c r="M40" s="2">
        <f t="shared" si="12"/>
        <v>100</v>
      </c>
      <c r="N40" s="2">
        <f t="shared" si="13"/>
        <v>1000</v>
      </c>
      <c r="O40" s="2">
        <f t="shared" si="8"/>
        <v>1100</v>
      </c>
    </row>
    <row r="41" spans="1:15" ht="15" thickBot="1" x14ac:dyDescent="0.35">
      <c r="A41" s="4">
        <f t="shared" si="9"/>
        <v>336</v>
      </c>
      <c r="B41" s="9" t="str">
        <f t="shared" si="4"/>
        <v xml:space="preserve"> </v>
      </c>
      <c r="C41" s="6"/>
      <c r="D41" s="5">
        <f t="shared" ca="1" si="5"/>
        <v>0.1</v>
      </c>
      <c r="E41" s="5">
        <f t="shared" ca="1" si="6"/>
        <v>0.1</v>
      </c>
      <c r="F41" s="5">
        <f t="shared" ca="1" si="7"/>
        <v>0.1</v>
      </c>
      <c r="G41" s="5">
        <f t="shared" ca="1" si="10"/>
        <v>0.3</v>
      </c>
      <c r="H41" s="5" t="str">
        <f t="shared" ca="1" si="11"/>
        <v>-</v>
      </c>
      <c r="I41" s="11"/>
      <c r="J41" s="11"/>
      <c r="M41" s="2">
        <f t="shared" si="12"/>
        <v>100</v>
      </c>
      <c r="N41" s="2">
        <f t="shared" si="13"/>
        <v>1000</v>
      </c>
      <c r="O41" s="2">
        <f t="shared" si="8"/>
        <v>1100</v>
      </c>
    </row>
    <row r="42" spans="1:15" ht="15" thickBot="1" x14ac:dyDescent="0.35">
      <c r="A42" s="4">
        <f t="shared" si="9"/>
        <v>337</v>
      </c>
      <c r="B42" s="9" t="str">
        <f t="shared" si="4"/>
        <v xml:space="preserve"> </v>
      </c>
      <c r="C42" s="6"/>
      <c r="D42" s="5">
        <f t="shared" ca="1" si="5"/>
        <v>-0.3</v>
      </c>
      <c r="E42" s="5">
        <f t="shared" ca="1" si="6"/>
        <v>0.3</v>
      </c>
      <c r="F42" s="5">
        <f t="shared" ca="1" si="7"/>
        <v>-0.1</v>
      </c>
      <c r="G42" s="5">
        <f t="shared" ca="1" si="10"/>
        <v>0</v>
      </c>
      <c r="H42" s="5" t="str">
        <f t="shared" ca="1" si="11"/>
        <v>-</v>
      </c>
      <c r="I42" s="11"/>
      <c r="J42" s="11"/>
      <c r="M42" s="2">
        <f t="shared" si="12"/>
        <v>100</v>
      </c>
      <c r="N42" s="2">
        <f t="shared" si="13"/>
        <v>1000</v>
      </c>
      <c r="O42" s="2">
        <f t="shared" si="8"/>
        <v>1100</v>
      </c>
    </row>
    <row r="43" spans="1:15" ht="15" thickBot="1" x14ac:dyDescent="0.35">
      <c r="A43" s="4">
        <f t="shared" ref="A43:A60" si="14">A42+1</f>
        <v>338</v>
      </c>
      <c r="B43" s="9" t="str">
        <f t="shared" si="4"/>
        <v xml:space="preserve"> </v>
      </c>
      <c r="C43" s="6"/>
      <c r="D43" s="5">
        <f t="shared" ca="1" si="5"/>
        <v>0.1</v>
      </c>
      <c r="E43" s="5">
        <f t="shared" ca="1" si="6"/>
        <v>0.3</v>
      </c>
      <c r="F43" s="5">
        <f t="shared" ca="1" si="7"/>
        <v>0</v>
      </c>
      <c r="G43" s="5">
        <f t="shared" ca="1" si="10"/>
        <v>0.3</v>
      </c>
      <c r="H43" s="5" t="str">
        <f t="shared" ca="1" si="11"/>
        <v>-</v>
      </c>
      <c r="I43" s="11"/>
      <c r="J43" s="11"/>
      <c r="M43" s="2">
        <f t="shared" si="12"/>
        <v>100</v>
      </c>
      <c r="N43" s="2">
        <f t="shared" si="13"/>
        <v>1000</v>
      </c>
      <c r="O43" s="2">
        <f t="shared" si="8"/>
        <v>1100</v>
      </c>
    </row>
    <row r="44" spans="1:15" ht="15" thickBot="1" x14ac:dyDescent="0.35">
      <c r="A44" s="4">
        <f t="shared" si="14"/>
        <v>339</v>
      </c>
      <c r="B44" s="9" t="str">
        <f t="shared" si="4"/>
        <v xml:space="preserve"> </v>
      </c>
      <c r="C44" s="6"/>
      <c r="D44" s="5">
        <f t="shared" ca="1" si="5"/>
        <v>0.1</v>
      </c>
      <c r="E44" s="5">
        <f t="shared" ca="1" si="6"/>
        <v>0.3</v>
      </c>
      <c r="F44" s="5">
        <f t="shared" ca="1" si="7"/>
        <v>0.2</v>
      </c>
      <c r="G44" s="5">
        <f t="shared" ca="1" si="10"/>
        <v>-0.3</v>
      </c>
      <c r="H44" s="5" t="str">
        <f t="shared" ca="1" si="11"/>
        <v>-</v>
      </c>
      <c r="I44" s="11"/>
      <c r="J44" s="11"/>
      <c r="M44" s="2">
        <f t="shared" si="12"/>
        <v>100</v>
      </c>
      <c r="N44" s="2">
        <f t="shared" si="13"/>
        <v>1000</v>
      </c>
      <c r="O44" s="2">
        <f t="shared" si="8"/>
        <v>1100</v>
      </c>
    </row>
    <row r="45" spans="1:15" ht="15" thickBot="1" x14ac:dyDescent="0.35">
      <c r="A45" s="4">
        <f t="shared" si="14"/>
        <v>340</v>
      </c>
      <c r="B45" s="9" t="str">
        <f t="shared" si="4"/>
        <v xml:space="preserve"> </v>
      </c>
      <c r="C45" s="6"/>
      <c r="D45" s="5">
        <f t="shared" ca="1" si="5"/>
        <v>0</v>
      </c>
      <c r="E45" s="5">
        <f t="shared" ca="1" si="6"/>
        <v>-0.1</v>
      </c>
      <c r="F45" s="5">
        <f t="shared" ca="1" si="7"/>
        <v>0.3</v>
      </c>
      <c r="G45" s="5">
        <f t="shared" ca="1" si="10"/>
        <v>-0.2</v>
      </c>
      <c r="H45" s="5" t="str">
        <f t="shared" ca="1" si="11"/>
        <v>-</v>
      </c>
      <c r="I45" s="11"/>
      <c r="J45" s="11"/>
      <c r="M45" s="2">
        <f t="shared" si="12"/>
        <v>100</v>
      </c>
      <c r="N45" s="2">
        <f t="shared" si="13"/>
        <v>1000</v>
      </c>
      <c r="O45" s="2">
        <f t="shared" si="8"/>
        <v>1100</v>
      </c>
    </row>
    <row r="46" spans="1:15" ht="15" thickBot="1" x14ac:dyDescent="0.35">
      <c r="A46" s="4">
        <f t="shared" si="14"/>
        <v>341</v>
      </c>
      <c r="B46" s="9" t="str">
        <f t="shared" si="4"/>
        <v xml:space="preserve"> </v>
      </c>
      <c r="C46" s="6"/>
      <c r="D46" s="5">
        <f t="shared" ca="1" si="5"/>
        <v>0.2</v>
      </c>
      <c r="E46" s="5">
        <f t="shared" ca="1" si="6"/>
        <v>-0.3</v>
      </c>
      <c r="F46" s="5">
        <f t="shared" ca="1" si="7"/>
        <v>0</v>
      </c>
      <c r="G46" s="5">
        <f t="shared" ca="1" si="10"/>
        <v>-0.3</v>
      </c>
      <c r="H46" s="5" t="str">
        <f t="shared" ca="1" si="11"/>
        <v>-</v>
      </c>
      <c r="I46" s="11"/>
      <c r="J46" s="11"/>
      <c r="M46" s="2">
        <f t="shared" si="12"/>
        <v>100</v>
      </c>
      <c r="N46" s="2">
        <f t="shared" si="13"/>
        <v>1000</v>
      </c>
      <c r="O46" s="2">
        <f t="shared" si="8"/>
        <v>1100</v>
      </c>
    </row>
    <row r="47" spans="1:15" ht="15" thickBot="1" x14ac:dyDescent="0.35">
      <c r="A47" s="4">
        <f t="shared" si="14"/>
        <v>342</v>
      </c>
      <c r="B47" s="9" t="str">
        <f t="shared" si="4"/>
        <v xml:space="preserve"> </v>
      </c>
      <c r="C47" s="6"/>
      <c r="D47" s="5">
        <f t="shared" ca="1" si="5"/>
        <v>0.2</v>
      </c>
      <c r="E47" s="5">
        <f t="shared" ca="1" si="6"/>
        <v>-0.2</v>
      </c>
      <c r="F47" s="5">
        <f t="shared" ca="1" si="7"/>
        <v>-0.1</v>
      </c>
      <c r="G47" s="5">
        <f t="shared" ca="1" si="10"/>
        <v>-0.1</v>
      </c>
      <c r="H47" s="5" t="str">
        <f t="shared" ca="1" si="11"/>
        <v>-</v>
      </c>
      <c r="I47" s="11"/>
      <c r="J47" s="11"/>
      <c r="M47" s="2">
        <f t="shared" si="12"/>
        <v>100</v>
      </c>
      <c r="N47" s="2">
        <f t="shared" si="13"/>
        <v>1000</v>
      </c>
      <c r="O47" s="2">
        <f t="shared" si="8"/>
        <v>1100</v>
      </c>
    </row>
    <row r="48" spans="1:15" ht="15" thickBot="1" x14ac:dyDescent="0.35">
      <c r="A48" s="4">
        <f t="shared" si="14"/>
        <v>343</v>
      </c>
      <c r="B48" s="9" t="str">
        <f t="shared" si="4"/>
        <v xml:space="preserve"> </v>
      </c>
      <c r="C48" s="6"/>
      <c r="D48" s="5">
        <f t="shared" ca="1" si="5"/>
        <v>-0.3</v>
      </c>
      <c r="E48" s="5">
        <f t="shared" ca="1" si="6"/>
        <v>0.2</v>
      </c>
      <c r="F48" s="5">
        <f t="shared" ca="1" si="7"/>
        <v>0.1</v>
      </c>
      <c r="G48" s="5">
        <f t="shared" ca="1" si="10"/>
        <v>-0.1</v>
      </c>
      <c r="H48" s="5" t="str">
        <f t="shared" ca="1" si="11"/>
        <v>-</v>
      </c>
      <c r="I48" s="11"/>
      <c r="J48" s="11"/>
      <c r="M48" s="2">
        <f t="shared" si="12"/>
        <v>100</v>
      </c>
      <c r="N48" s="2">
        <f t="shared" si="13"/>
        <v>1000</v>
      </c>
      <c r="O48" s="2">
        <f t="shared" si="8"/>
        <v>1100</v>
      </c>
    </row>
    <row r="49" spans="1:15" ht="15" thickBot="1" x14ac:dyDescent="0.35">
      <c r="A49" s="4">
        <f t="shared" si="14"/>
        <v>344</v>
      </c>
      <c r="B49" s="9" t="str">
        <f t="shared" si="4"/>
        <v xml:space="preserve"> </v>
      </c>
      <c r="C49" s="6"/>
      <c r="D49" s="5">
        <f t="shared" ca="1" si="5"/>
        <v>0.1</v>
      </c>
      <c r="E49" s="5">
        <f t="shared" ca="1" si="6"/>
        <v>0</v>
      </c>
      <c r="F49" s="5">
        <f t="shared" ca="1" si="7"/>
        <v>0.1</v>
      </c>
      <c r="G49" s="5">
        <f t="shared" ca="1" si="10"/>
        <v>0.1</v>
      </c>
      <c r="H49" s="5" t="str">
        <f t="shared" ca="1" si="11"/>
        <v>-</v>
      </c>
      <c r="I49" s="11"/>
      <c r="J49" s="11"/>
      <c r="M49" s="2">
        <f t="shared" si="12"/>
        <v>100</v>
      </c>
      <c r="N49" s="2">
        <f t="shared" si="13"/>
        <v>1000</v>
      </c>
      <c r="O49" s="2">
        <f t="shared" si="8"/>
        <v>1100</v>
      </c>
    </row>
    <row r="50" spans="1:15" ht="15" thickBot="1" x14ac:dyDescent="0.35">
      <c r="A50" s="4">
        <f t="shared" si="14"/>
        <v>345</v>
      </c>
      <c r="B50" s="9" t="str">
        <f t="shared" si="4"/>
        <v xml:space="preserve"> </v>
      </c>
      <c r="C50" s="6"/>
      <c r="D50" s="5">
        <f t="shared" ca="1" si="5"/>
        <v>0.1</v>
      </c>
      <c r="E50" s="5">
        <f t="shared" ca="1" si="6"/>
        <v>-0.2</v>
      </c>
      <c r="F50" s="5">
        <f t="shared" ca="1" si="7"/>
        <v>-0.3</v>
      </c>
      <c r="G50" s="5">
        <f t="shared" ca="1" si="10"/>
        <v>-0.2</v>
      </c>
      <c r="H50" s="5" t="str">
        <f t="shared" ca="1" si="11"/>
        <v>-</v>
      </c>
      <c r="I50" s="11"/>
      <c r="J50" s="11"/>
      <c r="M50" s="2">
        <f t="shared" si="12"/>
        <v>100</v>
      </c>
      <c r="N50" s="2">
        <f t="shared" si="13"/>
        <v>1000</v>
      </c>
      <c r="O50" s="2">
        <f t="shared" si="8"/>
        <v>1100</v>
      </c>
    </row>
    <row r="51" spans="1:15" ht="15" thickBot="1" x14ac:dyDescent="0.35">
      <c r="A51" s="4">
        <f t="shared" si="14"/>
        <v>346</v>
      </c>
      <c r="B51" s="9" t="str">
        <f t="shared" si="4"/>
        <v xml:space="preserve"> </v>
      </c>
      <c r="C51" s="6"/>
      <c r="D51" s="5">
        <f t="shared" ca="1" si="5"/>
        <v>0.3</v>
      </c>
      <c r="E51" s="5">
        <f t="shared" ca="1" si="6"/>
        <v>-0.2</v>
      </c>
      <c r="F51" s="5">
        <f t="shared" ca="1" si="7"/>
        <v>-0.2</v>
      </c>
      <c r="G51" s="5">
        <f t="shared" ca="1" si="10"/>
        <v>0.2</v>
      </c>
      <c r="H51" s="5" t="str">
        <f t="shared" ca="1" si="11"/>
        <v>-</v>
      </c>
      <c r="I51" s="11"/>
      <c r="J51" s="11"/>
      <c r="M51" s="2">
        <f t="shared" si="12"/>
        <v>100</v>
      </c>
      <c r="N51" s="2">
        <f t="shared" si="13"/>
        <v>1000</v>
      </c>
      <c r="O51" s="2">
        <f t="shared" si="8"/>
        <v>1100</v>
      </c>
    </row>
    <row r="52" spans="1:15" ht="15" thickBot="1" x14ac:dyDescent="0.35">
      <c r="A52" s="4">
        <f t="shared" si="14"/>
        <v>347</v>
      </c>
      <c r="B52" s="9" t="str">
        <f t="shared" si="4"/>
        <v xml:space="preserve"> </v>
      </c>
      <c r="C52" s="6"/>
      <c r="D52" s="5">
        <f t="shared" ca="1" si="5"/>
        <v>0</v>
      </c>
      <c r="E52" s="5">
        <f t="shared" ca="1" si="6"/>
        <v>0.2</v>
      </c>
      <c r="F52" s="5">
        <f t="shared" ca="1" si="7"/>
        <v>0</v>
      </c>
      <c r="G52" s="5">
        <f t="shared" ca="1" si="10"/>
        <v>-0.2</v>
      </c>
      <c r="H52" s="5" t="str">
        <f t="shared" ca="1" si="11"/>
        <v>-</v>
      </c>
      <c r="I52" s="11"/>
      <c r="J52" s="11"/>
      <c r="M52" s="2">
        <f t="shared" si="12"/>
        <v>100</v>
      </c>
      <c r="N52" s="2">
        <f t="shared" si="13"/>
        <v>1000</v>
      </c>
      <c r="O52" s="2">
        <f t="shared" si="8"/>
        <v>1100</v>
      </c>
    </row>
    <row r="53" spans="1:15" ht="15" thickBot="1" x14ac:dyDescent="0.35">
      <c r="A53" s="4">
        <f t="shared" si="14"/>
        <v>348</v>
      </c>
      <c r="B53" s="9" t="str">
        <f t="shared" si="4"/>
        <v xml:space="preserve"> </v>
      </c>
      <c r="C53" s="6"/>
      <c r="D53" s="5">
        <f t="shared" ca="1" si="5"/>
        <v>0.3</v>
      </c>
      <c r="E53" s="5">
        <f t="shared" ca="1" si="6"/>
        <v>-0.1</v>
      </c>
      <c r="F53" s="5">
        <f t="shared" ca="1" si="7"/>
        <v>0.2</v>
      </c>
      <c r="G53" s="5">
        <f t="shared" ca="1" si="10"/>
        <v>-0.1</v>
      </c>
      <c r="H53" s="5" t="str">
        <f t="shared" ca="1" si="11"/>
        <v>-</v>
      </c>
      <c r="I53" s="11"/>
      <c r="J53" s="11"/>
      <c r="M53" s="2">
        <f t="shared" si="12"/>
        <v>100</v>
      </c>
      <c r="N53" s="2">
        <f t="shared" si="13"/>
        <v>1000</v>
      </c>
      <c r="O53" s="2">
        <f t="shared" si="8"/>
        <v>1100</v>
      </c>
    </row>
    <row r="54" spans="1:15" ht="15" thickBot="1" x14ac:dyDescent="0.35">
      <c r="A54" s="4">
        <f t="shared" si="14"/>
        <v>349</v>
      </c>
      <c r="B54" s="9" t="str">
        <f t="shared" si="4"/>
        <v xml:space="preserve"> </v>
      </c>
      <c r="C54" s="7"/>
      <c r="D54" s="5">
        <f t="shared" ca="1" si="5"/>
        <v>0</v>
      </c>
      <c r="E54" s="5">
        <f t="shared" ca="1" si="6"/>
        <v>-0.3</v>
      </c>
      <c r="F54" s="5">
        <f t="shared" ca="1" si="7"/>
        <v>-0.1</v>
      </c>
      <c r="G54" s="5">
        <f t="shared" ca="1" si="10"/>
        <v>0</v>
      </c>
      <c r="H54" s="5" t="str">
        <f t="shared" ca="1" si="11"/>
        <v>-</v>
      </c>
      <c r="I54" s="11"/>
      <c r="J54" s="11"/>
      <c r="M54" s="2">
        <f t="shared" si="12"/>
        <v>100</v>
      </c>
      <c r="N54" s="2">
        <f t="shared" si="13"/>
        <v>1000</v>
      </c>
      <c r="O54" s="2">
        <f t="shared" si="8"/>
        <v>1100</v>
      </c>
    </row>
    <row r="55" spans="1:15" ht="15" thickBot="1" x14ac:dyDescent="0.35">
      <c r="A55" s="4">
        <f t="shared" si="14"/>
        <v>350</v>
      </c>
      <c r="B55" s="9" t="str">
        <f t="shared" si="4"/>
        <v xml:space="preserve"> </v>
      </c>
      <c r="C55" s="7"/>
      <c r="D55" s="5">
        <f t="shared" ca="1" si="5"/>
        <v>0.1</v>
      </c>
      <c r="E55" s="5">
        <f t="shared" ca="1" si="6"/>
        <v>0</v>
      </c>
      <c r="F55" s="5">
        <f t="shared" ca="1" si="7"/>
        <v>0</v>
      </c>
      <c r="G55" s="5">
        <f t="shared" ca="1" si="10"/>
        <v>0</v>
      </c>
      <c r="H55" s="5" t="str">
        <f t="shared" ca="1" si="11"/>
        <v>-</v>
      </c>
      <c r="I55" s="11"/>
      <c r="J55" s="11"/>
      <c r="M55" s="2">
        <f t="shared" si="12"/>
        <v>100</v>
      </c>
      <c r="N55" s="2">
        <f t="shared" si="13"/>
        <v>1000</v>
      </c>
      <c r="O55" s="2">
        <f t="shared" si="8"/>
        <v>1100</v>
      </c>
    </row>
    <row r="56" spans="1:15" ht="15" thickBot="1" x14ac:dyDescent="0.35">
      <c r="A56" s="4">
        <f t="shared" si="14"/>
        <v>351</v>
      </c>
      <c r="B56" s="9" t="str">
        <f t="shared" si="4"/>
        <v xml:space="preserve"> </v>
      </c>
      <c r="C56" s="7"/>
      <c r="D56" s="5">
        <f t="shared" ca="1" si="5"/>
        <v>0.3</v>
      </c>
      <c r="E56" s="5">
        <f t="shared" ca="1" si="6"/>
        <v>-0.1</v>
      </c>
      <c r="F56" s="5">
        <f t="shared" ca="1" si="7"/>
        <v>0.2</v>
      </c>
      <c r="G56" s="5">
        <f t="shared" ca="1" si="10"/>
        <v>0.2</v>
      </c>
      <c r="H56" s="5" t="str">
        <f t="shared" ca="1" si="11"/>
        <v>-</v>
      </c>
      <c r="I56" s="11"/>
      <c r="J56" s="11"/>
      <c r="M56" s="2">
        <f t="shared" si="12"/>
        <v>100</v>
      </c>
      <c r="N56" s="2">
        <f t="shared" si="13"/>
        <v>1000</v>
      </c>
      <c r="O56" s="2">
        <f t="shared" si="8"/>
        <v>1100</v>
      </c>
    </row>
    <row r="57" spans="1:15" ht="15" thickBot="1" x14ac:dyDescent="0.35">
      <c r="A57" s="4">
        <f t="shared" si="14"/>
        <v>352</v>
      </c>
      <c r="B57" s="9" t="str">
        <f t="shared" si="4"/>
        <v xml:space="preserve"> </v>
      </c>
      <c r="C57" s="7"/>
      <c r="D57" s="5">
        <f t="shared" ca="1" si="5"/>
        <v>-0.2</v>
      </c>
      <c r="E57" s="5">
        <f t="shared" ca="1" si="6"/>
        <v>-0.3</v>
      </c>
      <c r="F57" s="5">
        <f t="shared" ca="1" si="7"/>
        <v>-0.1</v>
      </c>
      <c r="G57" s="5">
        <f t="shared" ca="1" si="10"/>
        <v>0.3</v>
      </c>
      <c r="H57" s="5" t="str">
        <f t="shared" ca="1" si="11"/>
        <v>-</v>
      </c>
      <c r="I57" s="11"/>
      <c r="J57" s="11"/>
      <c r="M57" s="2">
        <f t="shared" si="12"/>
        <v>100</v>
      </c>
      <c r="N57" s="2">
        <f t="shared" si="13"/>
        <v>1000</v>
      </c>
      <c r="O57" s="2">
        <f t="shared" si="8"/>
        <v>1100</v>
      </c>
    </row>
    <row r="58" spans="1:15" ht="15" thickBot="1" x14ac:dyDescent="0.35">
      <c r="A58" s="4">
        <f t="shared" si="14"/>
        <v>353</v>
      </c>
      <c r="B58" s="9" t="str">
        <f t="shared" si="4"/>
        <v xml:space="preserve"> </v>
      </c>
      <c r="C58" s="7"/>
      <c r="D58" s="5">
        <f t="shared" ca="1" si="5"/>
        <v>-0.1</v>
      </c>
      <c r="E58" s="5">
        <f t="shared" ca="1" si="6"/>
        <v>-0.3</v>
      </c>
      <c r="F58" s="5">
        <f t="shared" ca="1" si="7"/>
        <v>0</v>
      </c>
      <c r="G58" s="5">
        <f t="shared" ca="1" si="10"/>
        <v>0</v>
      </c>
      <c r="H58" s="5" t="str">
        <f t="shared" ca="1" si="11"/>
        <v>-</v>
      </c>
      <c r="I58" s="11"/>
      <c r="J58" s="11"/>
      <c r="M58" s="2">
        <f t="shared" si="12"/>
        <v>100</v>
      </c>
      <c r="N58" s="2">
        <f t="shared" si="13"/>
        <v>1000</v>
      </c>
      <c r="O58" s="2">
        <f t="shared" si="8"/>
        <v>1100</v>
      </c>
    </row>
    <row r="59" spans="1:15" ht="15" thickBot="1" x14ac:dyDescent="0.35">
      <c r="A59" s="4">
        <f t="shared" si="14"/>
        <v>354</v>
      </c>
      <c r="B59" s="9" t="str">
        <f t="shared" si="4"/>
        <v xml:space="preserve"> </v>
      </c>
      <c r="C59" s="7"/>
      <c r="D59" s="5">
        <f t="shared" ca="1" si="5"/>
        <v>0.3</v>
      </c>
      <c r="E59" s="5">
        <f t="shared" ca="1" si="6"/>
        <v>0.2</v>
      </c>
      <c r="F59" s="5">
        <f t="shared" ca="1" si="7"/>
        <v>0.3</v>
      </c>
      <c r="G59" s="5">
        <f t="shared" ca="1" si="10"/>
        <v>0.2</v>
      </c>
      <c r="H59" s="5" t="str">
        <f t="shared" ca="1" si="11"/>
        <v>-</v>
      </c>
      <c r="I59" s="11"/>
      <c r="J59" s="11"/>
      <c r="M59" s="2">
        <f t="shared" si="12"/>
        <v>100</v>
      </c>
      <c r="N59" s="2">
        <f t="shared" si="13"/>
        <v>1000</v>
      </c>
      <c r="O59" s="2">
        <f t="shared" si="8"/>
        <v>1100</v>
      </c>
    </row>
    <row r="60" spans="1:15" ht="15" thickBot="1" x14ac:dyDescent="0.35">
      <c r="A60" s="4">
        <f t="shared" si="14"/>
        <v>355</v>
      </c>
      <c r="B60" s="9" t="str">
        <f t="shared" si="4"/>
        <v xml:space="preserve"> </v>
      </c>
      <c r="C60" s="7"/>
      <c r="D60" s="5">
        <f t="shared" ca="1" si="5"/>
        <v>0</v>
      </c>
      <c r="E60" s="5">
        <f t="shared" ca="1" si="6"/>
        <v>-0.1</v>
      </c>
      <c r="F60" s="5">
        <f t="shared" ca="1" si="7"/>
        <v>0.1</v>
      </c>
      <c r="G60" s="5">
        <f t="shared" ca="1" si="10"/>
        <v>0</v>
      </c>
      <c r="H60" s="5" t="str">
        <f t="shared" ca="1" si="11"/>
        <v>-</v>
      </c>
      <c r="I60" s="11"/>
      <c r="J60" s="11"/>
      <c r="M60" s="2">
        <f t="shared" si="12"/>
        <v>100</v>
      </c>
      <c r="N60" s="2">
        <f t="shared" si="13"/>
        <v>1000</v>
      </c>
      <c r="O60" s="2">
        <f t="shared" si="8"/>
        <v>1100</v>
      </c>
    </row>
  </sheetData>
  <sheetProtection algorithmName="SHA-512" hashValue="dcPb6VPj/h6R2W6uplfu7Ufa0O8sHk82Q0V/fiuuNfZP6GwYJCzZyVwcEfK8GoOra12X6wrSjC0sHGbVcufcFg==" saltValue="GgWRWk6PK+kobDdo8P+cLg==" spinCount="100000" sheet="1" objects="1" scenarios="1"/>
  <mergeCells count="3">
    <mergeCell ref="C1:H2"/>
    <mergeCell ref="A1:A3"/>
    <mergeCell ref="B1:B3"/>
  </mergeCells>
  <pageMargins left="0" right="0" top="0" bottom="0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C4" sqref="C4"/>
    </sheetView>
  </sheetViews>
  <sheetFormatPr defaultRowHeight="14.4" x14ac:dyDescent="0.3"/>
  <cols>
    <col min="2" max="2" width="24.6640625" customWidth="1"/>
    <col min="10" max="10" width="25.77734375" customWidth="1"/>
  </cols>
  <sheetData>
    <row r="1" spans="1:11" ht="15" thickBot="1" x14ac:dyDescent="0.35">
      <c r="A1" s="32" t="s">
        <v>8</v>
      </c>
      <c r="B1" s="35" t="s">
        <v>7</v>
      </c>
      <c r="C1" s="28" t="s">
        <v>0</v>
      </c>
      <c r="D1" s="28"/>
      <c r="E1" s="28"/>
      <c r="F1" s="28"/>
      <c r="G1" s="28"/>
      <c r="H1" s="29"/>
    </row>
    <row r="2" spans="1:11" ht="15" thickBot="1" x14ac:dyDescent="0.35">
      <c r="A2" s="33"/>
      <c r="B2" s="36"/>
      <c r="C2" s="30"/>
      <c r="D2" s="30"/>
      <c r="E2" s="30"/>
      <c r="F2" s="30"/>
      <c r="G2" s="30"/>
      <c r="H2" s="31"/>
    </row>
    <row r="3" spans="1:11" ht="33.6" customHeight="1" thickBot="1" x14ac:dyDescent="0.35">
      <c r="A3" s="34"/>
      <c r="B3" s="36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11" ht="15" thickBot="1" x14ac:dyDescent="0.35">
      <c r="A4" s="4">
        <f>Лист1!A4</f>
        <v>299</v>
      </c>
      <c r="B4" s="12" t="str">
        <f>Лист1!B4</f>
        <v>врезка (магистраль) 32х4,0</v>
      </c>
      <c r="C4" s="13">
        <f>Лист1!C4</f>
        <v>3</v>
      </c>
      <c r="D4" s="13">
        <f ca="1">Лист1!D4</f>
        <v>3.2</v>
      </c>
      <c r="E4" s="13">
        <f ca="1">Лист1!E4</f>
        <v>3.1</v>
      </c>
      <c r="F4" s="13">
        <f ca="1">Лист1!F4</f>
        <v>3.2</v>
      </c>
      <c r="G4" s="13">
        <f ca="1">Лист1!G4</f>
        <v>3</v>
      </c>
      <c r="H4" s="13" t="str">
        <f ca="1">Лист1!H4</f>
        <v>-</v>
      </c>
    </row>
    <row r="5" spans="1:11" ht="15" thickBot="1" x14ac:dyDescent="0.35">
      <c r="A5" s="4">
        <f>Лист1!A5</f>
        <v>300</v>
      </c>
      <c r="B5" s="12" t="str">
        <f>Лист1!B5</f>
        <v>врезка (магистраль) 32х4,0</v>
      </c>
      <c r="C5" s="13">
        <f>Лист1!C5</f>
        <v>4</v>
      </c>
      <c r="D5" s="13">
        <f ca="1">Лист1!D5</f>
        <v>3.9</v>
      </c>
      <c r="E5" s="13">
        <f ca="1">Лист1!E5</f>
        <v>4</v>
      </c>
      <c r="F5" s="13">
        <f ca="1">Лист1!F5</f>
        <v>4.0999999999999996</v>
      </c>
      <c r="G5" s="13">
        <f ca="1">Лист1!G5</f>
        <v>4</v>
      </c>
      <c r="H5" s="13" t="str">
        <f ca="1">Лист1!H5</f>
        <v>-</v>
      </c>
    </row>
    <row r="6" spans="1:11" ht="15" thickBot="1" x14ac:dyDescent="0.35">
      <c r="A6" s="4">
        <f>Лист1!A6</f>
        <v>301</v>
      </c>
      <c r="B6" s="12" t="str">
        <f>Лист1!B6</f>
        <v>переход 45-32</v>
      </c>
      <c r="C6" s="13">
        <f>Лист1!C6</f>
        <v>9</v>
      </c>
      <c r="D6" s="13">
        <f ca="1">Лист1!D6</f>
        <v>8.9</v>
      </c>
      <c r="E6" s="13">
        <f ca="1">Лист1!E6</f>
        <v>8.6999999999999993</v>
      </c>
      <c r="F6" s="13">
        <f ca="1">Лист1!F6</f>
        <v>8.6999999999999993</v>
      </c>
      <c r="G6" s="13" t="str">
        <f ca="1">Лист1!G6</f>
        <v>-</v>
      </c>
      <c r="H6" s="13" t="str">
        <f ca="1">Лист1!H6</f>
        <v>-</v>
      </c>
    </row>
    <row r="7" spans="1:11" ht="15" thickBot="1" x14ac:dyDescent="0.35">
      <c r="A7" s="4">
        <f>Лист1!A7</f>
        <v>302</v>
      </c>
      <c r="B7" s="12" t="str">
        <f>Лист1!B7</f>
        <v>тройник (магистраль) 45х7,0</v>
      </c>
      <c r="C7" s="13">
        <f>Лист1!C7</f>
        <v>6.3</v>
      </c>
      <c r="D7" s="13">
        <f ca="1">Лист1!D7</f>
        <v>6</v>
      </c>
      <c r="E7" s="13">
        <f ca="1">Лист1!E7</f>
        <v>6</v>
      </c>
      <c r="F7" s="13">
        <f ca="1">Лист1!F7</f>
        <v>6.5</v>
      </c>
      <c r="G7" s="13">
        <f ca="1">Лист1!G7</f>
        <v>6.1</v>
      </c>
      <c r="H7" s="13" t="str">
        <f ca="1">Лист1!H7</f>
        <v>-</v>
      </c>
    </row>
    <row r="8" spans="1:11" ht="15" thickBot="1" x14ac:dyDescent="0.35">
      <c r="A8" s="4">
        <f>Лист1!A8</f>
        <v>303</v>
      </c>
      <c r="B8" s="12" t="str">
        <f>Лист1!B8</f>
        <v>тройник (ответвление) 38х6,0</v>
      </c>
      <c r="C8" s="13">
        <f>Лист1!C8</f>
        <v>5</v>
      </c>
      <c r="D8" s="13">
        <f ca="1">Лист1!D8</f>
        <v>4.7</v>
      </c>
      <c r="E8" s="13">
        <f ca="1">Лист1!E8</f>
        <v>5</v>
      </c>
      <c r="F8" s="13">
        <f ca="1">Лист1!F8</f>
        <v>5.2</v>
      </c>
      <c r="G8" s="13" t="str">
        <f ca="1">Лист1!G8</f>
        <v>-</v>
      </c>
      <c r="H8" s="13" t="str">
        <f ca="1">Лист1!H8</f>
        <v>-</v>
      </c>
    </row>
    <row r="9" spans="1:11" ht="15" thickBot="1" x14ac:dyDescent="0.35">
      <c r="A9" s="4">
        <f>Лист1!A9</f>
        <v>304</v>
      </c>
      <c r="B9" s="12" t="str">
        <f>Лист1!B9</f>
        <v>переход 45-32</v>
      </c>
      <c r="C9" s="13">
        <f>Лист1!C9</f>
        <v>9</v>
      </c>
      <c r="D9" s="13">
        <f ca="1">Лист1!D9</f>
        <v>9</v>
      </c>
      <c r="E9" s="13">
        <f ca="1">Лист1!E9</f>
        <v>8.9</v>
      </c>
      <c r="F9" s="13">
        <f ca="1">Лист1!F9</f>
        <v>8.9</v>
      </c>
      <c r="G9" s="13" t="str">
        <f ca="1">Лист1!G9</f>
        <v>-</v>
      </c>
      <c r="H9" s="13" t="str">
        <f ca="1">Лист1!H9</f>
        <v>-</v>
      </c>
    </row>
    <row r="10" spans="1:11" ht="15" thickBot="1" x14ac:dyDescent="0.35">
      <c r="A10" s="4">
        <f>Лист1!A10</f>
        <v>305</v>
      </c>
      <c r="B10" s="12" t="str">
        <f>Лист1!B10</f>
        <v>труба 32х4,0</v>
      </c>
      <c r="C10" s="13">
        <f>Лист1!C10</f>
        <v>4</v>
      </c>
      <c r="D10" s="13">
        <f ca="1">Лист1!D10</f>
        <v>4.2</v>
      </c>
      <c r="E10" s="13">
        <f ca="1">Лист1!E10</f>
        <v>4.3</v>
      </c>
      <c r="F10" s="13">
        <f ca="1">Лист1!F10</f>
        <v>4.2</v>
      </c>
      <c r="G10" s="13" t="str">
        <f ca="1">Лист1!G10</f>
        <v>-</v>
      </c>
      <c r="H10" s="13" t="str">
        <f ca="1">Лист1!H10</f>
        <v>-</v>
      </c>
    </row>
    <row r="11" spans="1:11" ht="15" thickBot="1" x14ac:dyDescent="0.35">
      <c r="A11" s="4">
        <f>Лист1!A11</f>
        <v>306</v>
      </c>
      <c r="B11" s="12" t="str">
        <f>Лист1!B11</f>
        <v>труба 32х4,0</v>
      </c>
      <c r="C11" s="13">
        <f>Лист1!C11</f>
        <v>3.9</v>
      </c>
      <c r="D11" s="13">
        <f ca="1">Лист1!D11</f>
        <v>4.0999999999999996</v>
      </c>
      <c r="E11" s="13">
        <f ca="1">Лист1!E11</f>
        <v>4.0999999999999996</v>
      </c>
      <c r="F11" s="13">
        <f ca="1">Лист1!F11</f>
        <v>3.6999999999999997</v>
      </c>
      <c r="G11" s="13" t="str">
        <f ca="1">Лист1!G11</f>
        <v>-</v>
      </c>
      <c r="H11" s="13" t="str">
        <f ca="1">Лист1!H11</f>
        <v>-</v>
      </c>
    </row>
    <row r="12" spans="1:11" ht="15" thickBot="1" x14ac:dyDescent="0.35">
      <c r="A12" s="4">
        <f>Лист1!A12</f>
        <v>307</v>
      </c>
      <c r="B12" s="12" t="str">
        <f>Лист1!B12</f>
        <v>врезка (магистраль) 32х4,0</v>
      </c>
      <c r="C12" s="13">
        <f>Лист1!C12</f>
        <v>3.9</v>
      </c>
      <c r="D12" s="13">
        <f ca="1">Лист1!D12</f>
        <v>4</v>
      </c>
      <c r="E12" s="13">
        <f ca="1">Лист1!E12</f>
        <v>4.2</v>
      </c>
      <c r="F12" s="13">
        <f ca="1">Лист1!F12</f>
        <v>3.6999999999999997</v>
      </c>
      <c r="G12" s="13">
        <f ca="1">Лист1!G12</f>
        <v>3.6999999999999997</v>
      </c>
      <c r="H12" s="13" t="str">
        <f ca="1">Лист1!H12</f>
        <v>-</v>
      </c>
      <c r="K12" s="14"/>
    </row>
    <row r="13" spans="1:11" ht="15" thickBot="1" x14ac:dyDescent="0.35">
      <c r="A13" s="4">
        <f>Лист1!A13</f>
        <v>308</v>
      </c>
      <c r="B13" s="12" t="str">
        <f>Лист1!B13</f>
        <v>труба 32х4,0</v>
      </c>
      <c r="C13" s="13">
        <f>Лист1!C13</f>
        <v>3.2</v>
      </c>
      <c r="D13" s="13">
        <f ca="1">Лист1!D13</f>
        <v>3</v>
      </c>
      <c r="E13" s="13">
        <f ca="1">Лист1!E13</f>
        <v>3.3000000000000003</v>
      </c>
      <c r="F13" s="13">
        <f ca="1">Лист1!F13</f>
        <v>2.9000000000000004</v>
      </c>
      <c r="G13" s="13" t="str">
        <f ca="1">Лист1!G13</f>
        <v>-</v>
      </c>
      <c r="H13" s="13" t="str">
        <f ca="1">Лист1!H13</f>
        <v>-</v>
      </c>
    </row>
    <row r="14" spans="1:11" ht="15" thickBot="1" x14ac:dyDescent="0.35">
      <c r="A14" s="4">
        <f>Лист1!A14</f>
        <v>309</v>
      </c>
      <c r="B14" s="12" t="str">
        <f>Лист1!B14</f>
        <v xml:space="preserve"> </v>
      </c>
      <c r="C14" s="13">
        <f>Лист1!C14</f>
        <v>0</v>
      </c>
      <c r="D14" s="13">
        <f ca="1">Лист1!D14</f>
        <v>-0.2</v>
      </c>
      <c r="E14" s="13">
        <f ca="1">Лист1!E14</f>
        <v>0.3</v>
      </c>
      <c r="F14" s="13">
        <f ca="1">Лист1!F14</f>
        <v>-0.1</v>
      </c>
      <c r="G14" s="13">
        <f ca="1">Лист1!G14</f>
        <v>0.1</v>
      </c>
      <c r="H14" s="13" t="str">
        <f ca="1">Лист1!H14</f>
        <v>-</v>
      </c>
    </row>
    <row r="15" spans="1:11" ht="15" thickBot="1" x14ac:dyDescent="0.35">
      <c r="A15" s="4">
        <f>Лист1!A15</f>
        <v>310</v>
      </c>
      <c r="B15" s="12" t="str">
        <f>Лист1!B15</f>
        <v xml:space="preserve"> </v>
      </c>
      <c r="C15" s="13">
        <f>Лист1!C15</f>
        <v>0</v>
      </c>
      <c r="D15" s="13">
        <f ca="1">Лист1!D15</f>
        <v>0.2</v>
      </c>
      <c r="E15" s="13">
        <f ca="1">Лист1!E15</f>
        <v>-0.2</v>
      </c>
      <c r="F15" s="13">
        <f ca="1">Лист1!F15</f>
        <v>0.3</v>
      </c>
      <c r="G15" s="13">
        <f ca="1">Лист1!G15</f>
        <v>0</v>
      </c>
      <c r="H15" s="13" t="str">
        <f ca="1">Лист1!H15</f>
        <v>-</v>
      </c>
    </row>
    <row r="16" spans="1:11" ht="15" thickBot="1" x14ac:dyDescent="0.35">
      <c r="A16" s="4">
        <f>Лист1!A16</f>
        <v>311</v>
      </c>
      <c r="B16" s="12" t="str">
        <f>Лист1!B16</f>
        <v xml:space="preserve"> </v>
      </c>
      <c r="C16" s="13">
        <f>Лист1!C16</f>
        <v>0</v>
      </c>
      <c r="D16" s="13">
        <f ca="1">Лист1!D16</f>
        <v>-0.1</v>
      </c>
      <c r="E16" s="13">
        <f ca="1">Лист1!E16</f>
        <v>-0.2</v>
      </c>
      <c r="F16" s="13">
        <f ca="1">Лист1!F16</f>
        <v>-0.2</v>
      </c>
      <c r="G16" s="13">
        <f ca="1">Лист1!G16</f>
        <v>0.2</v>
      </c>
      <c r="H16" s="13" t="str">
        <f ca="1">Лист1!H16</f>
        <v>-</v>
      </c>
    </row>
    <row r="17" spans="1:11" ht="15" thickBot="1" x14ac:dyDescent="0.35">
      <c r="A17" s="4">
        <f>Лист1!A17</f>
        <v>312</v>
      </c>
      <c r="B17" s="12" t="str">
        <f>Лист1!B17</f>
        <v xml:space="preserve"> </v>
      </c>
      <c r="C17" s="13">
        <f>Лист1!C17</f>
        <v>0</v>
      </c>
      <c r="D17" s="13">
        <f ca="1">Лист1!D17</f>
        <v>0.1</v>
      </c>
      <c r="E17" s="13">
        <f ca="1">Лист1!E17</f>
        <v>-0.3</v>
      </c>
      <c r="F17" s="13">
        <f ca="1">Лист1!F17</f>
        <v>-0.1</v>
      </c>
      <c r="G17" s="13">
        <f ca="1">Лист1!G17</f>
        <v>0.1</v>
      </c>
      <c r="H17" s="13" t="str">
        <f ca="1">Лист1!H17</f>
        <v>-</v>
      </c>
    </row>
    <row r="18" spans="1:11" ht="15" thickBot="1" x14ac:dyDescent="0.35">
      <c r="A18" s="4">
        <f>Лист1!A18</f>
        <v>313</v>
      </c>
      <c r="B18" s="12" t="str">
        <f>Лист1!B18</f>
        <v xml:space="preserve"> </v>
      </c>
      <c r="C18" s="13">
        <f>Лист1!C18</f>
        <v>0</v>
      </c>
      <c r="D18" s="13">
        <f ca="1">Лист1!D18</f>
        <v>0.3</v>
      </c>
      <c r="E18" s="13">
        <f ca="1">Лист1!E18</f>
        <v>0.3</v>
      </c>
      <c r="F18" s="13">
        <f ca="1">Лист1!F18</f>
        <v>-0.3</v>
      </c>
      <c r="G18" s="13">
        <f ca="1">Лист1!G18</f>
        <v>0.2</v>
      </c>
      <c r="H18" s="13" t="str">
        <f ca="1">Лист1!H18</f>
        <v>-</v>
      </c>
    </row>
    <row r="19" spans="1:11" ht="15" thickBot="1" x14ac:dyDescent="0.35">
      <c r="A19" s="4">
        <f>Лист1!A19</f>
        <v>314</v>
      </c>
      <c r="B19" s="12" t="str">
        <f>Лист1!B19</f>
        <v xml:space="preserve"> </v>
      </c>
      <c r="C19" s="13">
        <f>Лист1!C19</f>
        <v>0</v>
      </c>
      <c r="D19" s="13">
        <f ca="1">Лист1!D19</f>
        <v>0.2</v>
      </c>
      <c r="E19" s="13">
        <f ca="1">Лист1!E19</f>
        <v>-0.1</v>
      </c>
      <c r="F19" s="13">
        <f ca="1">Лист1!F19</f>
        <v>0.1</v>
      </c>
      <c r="G19" s="13">
        <f ca="1">Лист1!G19</f>
        <v>0.1</v>
      </c>
      <c r="H19" s="13" t="str">
        <f ca="1">Лист1!H19</f>
        <v>-</v>
      </c>
    </row>
    <row r="20" spans="1:11" ht="15" thickBot="1" x14ac:dyDescent="0.35">
      <c r="A20" s="4">
        <f>Лист1!A20</f>
        <v>315</v>
      </c>
      <c r="B20" s="12" t="str">
        <f>Лист1!B20</f>
        <v xml:space="preserve"> </v>
      </c>
      <c r="C20" s="13">
        <f>Лист1!C20</f>
        <v>0</v>
      </c>
      <c r="D20" s="13">
        <f ca="1">Лист1!D20</f>
        <v>-0.3</v>
      </c>
      <c r="E20" s="13">
        <f ca="1">Лист1!E20</f>
        <v>0.1</v>
      </c>
      <c r="F20" s="13">
        <f ca="1">Лист1!F20</f>
        <v>-0.1</v>
      </c>
      <c r="G20" s="13">
        <f ca="1">Лист1!G20</f>
        <v>0.1</v>
      </c>
      <c r="H20" s="13" t="str">
        <f ca="1">Лист1!H20</f>
        <v>-</v>
      </c>
      <c r="K20" s="14"/>
    </row>
    <row r="21" spans="1:11" ht="15" thickBot="1" x14ac:dyDescent="0.35">
      <c r="A21" s="4">
        <f>Лист1!A21</f>
        <v>316</v>
      </c>
      <c r="B21" s="12" t="str">
        <f>Лист1!B21</f>
        <v xml:space="preserve"> </v>
      </c>
      <c r="C21" s="13">
        <f>Лист1!C21</f>
        <v>0</v>
      </c>
      <c r="D21" s="13">
        <f ca="1">Лист1!D21</f>
        <v>0</v>
      </c>
      <c r="E21" s="13">
        <f ca="1">Лист1!E21</f>
        <v>0.1</v>
      </c>
      <c r="F21" s="13">
        <f ca="1">Лист1!F21</f>
        <v>-0.1</v>
      </c>
      <c r="G21" s="13">
        <f ca="1">Лист1!G21</f>
        <v>0</v>
      </c>
      <c r="H21" s="13" t="str">
        <f ca="1">Лист1!H21</f>
        <v>-</v>
      </c>
    </row>
    <row r="22" spans="1:11" ht="15" thickBot="1" x14ac:dyDescent="0.35">
      <c r="A22" s="4">
        <f>Лист1!A22</f>
        <v>317</v>
      </c>
      <c r="B22" s="12" t="str">
        <f>Лист1!B22</f>
        <v xml:space="preserve"> </v>
      </c>
      <c r="C22" s="13">
        <f>Лист1!C22</f>
        <v>0</v>
      </c>
      <c r="D22" s="13">
        <f ca="1">Лист1!D22</f>
        <v>0.1</v>
      </c>
      <c r="E22" s="13">
        <f ca="1">Лист1!E22</f>
        <v>-0.2</v>
      </c>
      <c r="F22" s="13">
        <f ca="1">Лист1!F22</f>
        <v>0.2</v>
      </c>
      <c r="G22" s="13">
        <f ca="1">Лист1!G22</f>
        <v>0.3</v>
      </c>
      <c r="H22" s="13" t="str">
        <f ca="1">Лист1!H22</f>
        <v>-</v>
      </c>
    </row>
    <row r="23" spans="1:11" ht="15" thickBot="1" x14ac:dyDescent="0.35">
      <c r="A23" s="4">
        <f>Лист1!A23</f>
        <v>318</v>
      </c>
      <c r="B23" s="12" t="str">
        <f>Лист1!B23</f>
        <v xml:space="preserve"> </v>
      </c>
      <c r="C23" s="13">
        <f>Лист1!C23</f>
        <v>0</v>
      </c>
      <c r="D23" s="13">
        <f ca="1">Лист1!D23</f>
        <v>-0.1</v>
      </c>
      <c r="E23" s="13">
        <f ca="1">Лист1!E23</f>
        <v>0.2</v>
      </c>
      <c r="F23" s="13">
        <f ca="1">Лист1!F23</f>
        <v>0.2</v>
      </c>
      <c r="G23" s="13">
        <f ca="1">Лист1!G23</f>
        <v>-0.2</v>
      </c>
      <c r="H23" s="13" t="str">
        <f ca="1">Лист1!H23</f>
        <v>-</v>
      </c>
    </row>
    <row r="24" spans="1:11" ht="15" thickBot="1" x14ac:dyDescent="0.35">
      <c r="A24" s="4">
        <f>Лист1!A24</f>
        <v>319</v>
      </c>
      <c r="B24" s="12" t="str">
        <f>Лист1!B24</f>
        <v xml:space="preserve"> </v>
      </c>
      <c r="C24" s="13">
        <f>Лист1!C24</f>
        <v>0</v>
      </c>
      <c r="D24" s="13">
        <f ca="1">Лист1!D24</f>
        <v>0</v>
      </c>
      <c r="E24" s="13">
        <f ca="1">Лист1!E24</f>
        <v>-0.2</v>
      </c>
      <c r="F24" s="13">
        <f ca="1">Лист1!F24</f>
        <v>-0.3</v>
      </c>
      <c r="G24" s="13">
        <f ca="1">Лист1!G24</f>
        <v>0.3</v>
      </c>
      <c r="H24" s="13" t="str">
        <f ca="1">Лист1!H24</f>
        <v>-</v>
      </c>
    </row>
    <row r="25" spans="1:11" ht="15" thickBot="1" x14ac:dyDescent="0.35">
      <c r="A25" s="4">
        <f>Лист1!A25</f>
        <v>320</v>
      </c>
      <c r="B25" s="12" t="str">
        <f>Лист1!B25</f>
        <v xml:space="preserve"> </v>
      </c>
      <c r="C25" s="13">
        <f>Лист1!C25</f>
        <v>0</v>
      </c>
      <c r="D25" s="13">
        <f ca="1">Лист1!D25</f>
        <v>-0.1</v>
      </c>
      <c r="E25" s="13">
        <f ca="1">Лист1!E25</f>
        <v>0.1</v>
      </c>
      <c r="F25" s="13">
        <f ca="1">Лист1!F25</f>
        <v>0.2</v>
      </c>
      <c r="G25" s="13">
        <f ca="1">Лист1!G25</f>
        <v>0.2</v>
      </c>
      <c r="H25" s="13" t="str">
        <f ca="1">Лист1!H25</f>
        <v>-</v>
      </c>
    </row>
    <row r="26" spans="1:11" ht="15" thickBot="1" x14ac:dyDescent="0.35">
      <c r="A26" s="4">
        <f>Лист1!A26</f>
        <v>321</v>
      </c>
      <c r="B26" s="12" t="str">
        <f>Лист1!B26</f>
        <v xml:space="preserve"> </v>
      </c>
      <c r="C26" s="13">
        <f>Лист1!C26</f>
        <v>0</v>
      </c>
      <c r="D26" s="13">
        <f ca="1">Лист1!D26</f>
        <v>0</v>
      </c>
      <c r="E26" s="13">
        <f ca="1">Лист1!E26</f>
        <v>-0.3</v>
      </c>
      <c r="F26" s="13">
        <f ca="1">Лист1!F26</f>
        <v>0</v>
      </c>
      <c r="G26" s="13">
        <f ca="1">Лист1!G26</f>
        <v>0</v>
      </c>
      <c r="H26" s="13" t="str">
        <f ca="1">Лист1!H26</f>
        <v>-</v>
      </c>
    </row>
    <row r="27" spans="1:11" ht="15" thickBot="1" x14ac:dyDescent="0.35">
      <c r="A27" s="4">
        <f>Лист1!A27</f>
        <v>322</v>
      </c>
      <c r="B27" s="12" t="str">
        <f>Лист1!B27</f>
        <v xml:space="preserve"> </v>
      </c>
      <c r="C27" s="13">
        <f>Лист1!C27</f>
        <v>0</v>
      </c>
      <c r="D27" s="13">
        <f ca="1">Лист1!D27</f>
        <v>-0.2</v>
      </c>
      <c r="E27" s="13">
        <f ca="1">Лист1!E27</f>
        <v>-0.3</v>
      </c>
      <c r="F27" s="13">
        <f ca="1">Лист1!F27</f>
        <v>-0.2</v>
      </c>
      <c r="G27" s="13">
        <f ca="1">Лист1!G27</f>
        <v>0</v>
      </c>
      <c r="H27" s="13" t="str">
        <f ca="1">Лист1!H27</f>
        <v>-</v>
      </c>
    </row>
    <row r="28" spans="1:11" ht="15" thickBot="1" x14ac:dyDescent="0.35">
      <c r="A28" s="4">
        <f>Лист1!A28</f>
        <v>323</v>
      </c>
      <c r="B28" s="12" t="str">
        <f>Лист1!B28</f>
        <v xml:space="preserve"> </v>
      </c>
      <c r="C28" s="13">
        <f>Лист1!C28</f>
        <v>0</v>
      </c>
      <c r="D28" s="13">
        <f ca="1">Лист1!D28</f>
        <v>0.2</v>
      </c>
      <c r="E28" s="13">
        <f ca="1">Лист1!E28</f>
        <v>-0.3</v>
      </c>
      <c r="F28" s="13">
        <f ca="1">Лист1!F28</f>
        <v>0</v>
      </c>
      <c r="G28" s="13">
        <f ca="1">Лист1!G28</f>
        <v>-0.2</v>
      </c>
      <c r="H28" s="13" t="str">
        <f ca="1">Лист1!H28</f>
        <v>-</v>
      </c>
    </row>
    <row r="29" spans="1:11" ht="15" thickBot="1" x14ac:dyDescent="0.35">
      <c r="A29" s="4">
        <f>Лист1!A29</f>
        <v>324</v>
      </c>
      <c r="B29" s="12" t="str">
        <f>Лист1!B29</f>
        <v xml:space="preserve"> </v>
      </c>
      <c r="C29" s="13">
        <f>Лист1!C29</f>
        <v>0</v>
      </c>
      <c r="D29" s="13">
        <f ca="1">Лист1!D29</f>
        <v>-0.1</v>
      </c>
      <c r="E29" s="13">
        <f ca="1">Лист1!E29</f>
        <v>0.3</v>
      </c>
      <c r="F29" s="13">
        <f ca="1">Лист1!F29</f>
        <v>0.3</v>
      </c>
      <c r="G29" s="13">
        <f ca="1">Лист1!G29</f>
        <v>0.3</v>
      </c>
      <c r="H29" s="13" t="str">
        <f ca="1">Лист1!H29</f>
        <v>-</v>
      </c>
    </row>
    <row r="30" spans="1:11" ht="15" thickBot="1" x14ac:dyDescent="0.35">
      <c r="A30" s="4">
        <f>Лист1!A30</f>
        <v>325</v>
      </c>
      <c r="B30" s="12" t="str">
        <f>Лист1!B30</f>
        <v xml:space="preserve"> </v>
      </c>
      <c r="C30" s="13">
        <f>Лист1!C30</f>
        <v>0</v>
      </c>
      <c r="D30" s="13">
        <f ca="1">Лист1!D30</f>
        <v>-0.3</v>
      </c>
      <c r="E30" s="13">
        <f ca="1">Лист1!E30</f>
        <v>-0.3</v>
      </c>
      <c r="F30" s="13">
        <f ca="1">Лист1!F30</f>
        <v>-0.2</v>
      </c>
      <c r="G30" s="13">
        <f ca="1">Лист1!G30</f>
        <v>-0.1</v>
      </c>
      <c r="H30" s="13" t="str">
        <f ca="1">Лист1!H30</f>
        <v>-</v>
      </c>
    </row>
    <row r="31" spans="1:11" ht="15" thickBot="1" x14ac:dyDescent="0.35">
      <c r="A31" s="4">
        <f>Лист1!A31</f>
        <v>326</v>
      </c>
      <c r="B31" s="12" t="str">
        <f>Лист1!B31</f>
        <v xml:space="preserve"> </v>
      </c>
      <c r="C31" s="13">
        <f>Лист1!C31</f>
        <v>0</v>
      </c>
      <c r="D31" s="13">
        <f ca="1">Лист1!D31</f>
        <v>-0.3</v>
      </c>
      <c r="E31" s="13">
        <f ca="1">Лист1!E31</f>
        <v>-0.3</v>
      </c>
      <c r="F31" s="13">
        <f ca="1">Лист1!F31</f>
        <v>0.3</v>
      </c>
      <c r="G31" s="13">
        <f ca="1">Лист1!G31</f>
        <v>-0.2</v>
      </c>
      <c r="H31" s="13" t="str">
        <f ca="1">Лист1!H31</f>
        <v>-</v>
      </c>
    </row>
    <row r="32" spans="1:11" ht="15" thickBot="1" x14ac:dyDescent="0.35">
      <c r="A32" s="4">
        <f>Лист1!A32</f>
        <v>327</v>
      </c>
      <c r="B32" s="12" t="str">
        <f>Лист1!B32</f>
        <v xml:space="preserve"> </v>
      </c>
      <c r="C32" s="13">
        <f>Лист1!C32</f>
        <v>0</v>
      </c>
      <c r="D32" s="13">
        <f ca="1">Лист1!D32</f>
        <v>0.1</v>
      </c>
      <c r="E32" s="13">
        <f ca="1">Лист1!E32</f>
        <v>-0.1</v>
      </c>
      <c r="F32" s="13">
        <f ca="1">Лист1!F32</f>
        <v>0.3</v>
      </c>
      <c r="G32" s="13">
        <f ca="1">Лист1!G32</f>
        <v>-0.2</v>
      </c>
      <c r="H32" s="13" t="str">
        <f ca="1">Лист1!H32</f>
        <v>-</v>
      </c>
    </row>
    <row r="33" spans="1:11" ht="15" thickBot="1" x14ac:dyDescent="0.35">
      <c r="A33" s="4">
        <f>Лист1!A33</f>
        <v>328</v>
      </c>
      <c r="B33" s="12" t="str">
        <f>Лист1!B33</f>
        <v xml:space="preserve"> </v>
      </c>
      <c r="C33" s="13">
        <f>Лист1!C33</f>
        <v>0</v>
      </c>
      <c r="D33" s="13">
        <f ca="1">Лист1!D33</f>
        <v>-0.3</v>
      </c>
      <c r="E33" s="13">
        <f ca="1">Лист1!E33</f>
        <v>0.1</v>
      </c>
      <c r="F33" s="13">
        <f ca="1">Лист1!F33</f>
        <v>0.3</v>
      </c>
      <c r="G33" s="13">
        <f ca="1">Лист1!G33</f>
        <v>-0.3</v>
      </c>
      <c r="H33" s="13" t="str">
        <f ca="1">Лист1!H33</f>
        <v>-</v>
      </c>
    </row>
    <row r="34" spans="1:11" ht="15" thickBot="1" x14ac:dyDescent="0.35">
      <c r="A34" s="4">
        <f>Лист1!A34</f>
        <v>329</v>
      </c>
      <c r="B34" s="12" t="str">
        <f>Лист1!B34</f>
        <v xml:space="preserve"> </v>
      </c>
      <c r="C34" s="13">
        <f>Лист1!C34</f>
        <v>0</v>
      </c>
      <c r="D34" s="13">
        <f ca="1">Лист1!D34</f>
        <v>0</v>
      </c>
      <c r="E34" s="13">
        <f ca="1">Лист1!E34</f>
        <v>-0.1</v>
      </c>
      <c r="F34" s="13">
        <f ca="1">Лист1!F34</f>
        <v>0</v>
      </c>
      <c r="G34" s="13">
        <f ca="1">Лист1!G34</f>
        <v>-0.2</v>
      </c>
      <c r="H34" s="13" t="str">
        <f ca="1">Лист1!H34</f>
        <v>-</v>
      </c>
    </row>
    <row r="35" spans="1:11" ht="15" thickBot="1" x14ac:dyDescent="0.35">
      <c r="A35" s="4">
        <f>Лист1!A35</f>
        <v>330</v>
      </c>
      <c r="B35" s="12" t="str">
        <f>Лист1!B35</f>
        <v xml:space="preserve"> </v>
      </c>
      <c r="C35" s="13">
        <f>Лист1!C35</f>
        <v>0</v>
      </c>
      <c r="D35" s="13">
        <f ca="1">Лист1!D35</f>
        <v>-0.2</v>
      </c>
      <c r="E35" s="13">
        <f ca="1">Лист1!E35</f>
        <v>0</v>
      </c>
      <c r="F35" s="13">
        <f ca="1">Лист1!F35</f>
        <v>-0.3</v>
      </c>
      <c r="G35" s="13">
        <f ca="1">Лист1!G35</f>
        <v>0.2</v>
      </c>
      <c r="H35" s="13" t="str">
        <f ca="1">Лист1!H35</f>
        <v>-</v>
      </c>
    </row>
    <row r="36" spans="1:11" ht="15" thickBot="1" x14ac:dyDescent="0.35">
      <c r="A36" s="4">
        <f>Лист1!A36</f>
        <v>331</v>
      </c>
      <c r="B36" s="12" t="str">
        <f>Лист1!B36</f>
        <v xml:space="preserve"> </v>
      </c>
      <c r="C36" s="13">
        <f>Лист1!C36</f>
        <v>0</v>
      </c>
      <c r="D36" s="13">
        <f ca="1">Лист1!D36</f>
        <v>-0.3</v>
      </c>
      <c r="E36" s="13">
        <f ca="1">Лист1!E36</f>
        <v>-0.2</v>
      </c>
      <c r="F36" s="13">
        <f ca="1">Лист1!F36</f>
        <v>0.3</v>
      </c>
      <c r="G36" s="13">
        <f ca="1">Лист1!G36</f>
        <v>0.2</v>
      </c>
      <c r="H36" s="13" t="str">
        <f ca="1">Лист1!H36</f>
        <v>-</v>
      </c>
    </row>
    <row r="37" spans="1:11" ht="15" thickBot="1" x14ac:dyDescent="0.35">
      <c r="A37" s="4">
        <f>Лист1!A37</f>
        <v>332</v>
      </c>
      <c r="B37" s="12" t="str">
        <f>Лист1!B37</f>
        <v xml:space="preserve"> </v>
      </c>
      <c r="C37" s="13">
        <f>Лист1!C37</f>
        <v>0</v>
      </c>
      <c r="D37" s="13">
        <f ca="1">Лист1!D37</f>
        <v>-0.2</v>
      </c>
      <c r="E37" s="13">
        <f ca="1">Лист1!E37</f>
        <v>-0.2</v>
      </c>
      <c r="F37" s="13">
        <f ca="1">Лист1!F37</f>
        <v>-0.2</v>
      </c>
      <c r="G37" s="13">
        <f ca="1">Лист1!G37</f>
        <v>0.3</v>
      </c>
      <c r="H37" s="13" t="str">
        <f ca="1">Лист1!H37</f>
        <v>-</v>
      </c>
    </row>
    <row r="38" spans="1:11" ht="15" thickBot="1" x14ac:dyDescent="0.35">
      <c r="A38" s="4">
        <f>Лист1!A38</f>
        <v>333</v>
      </c>
      <c r="B38" s="12" t="str">
        <f>Лист1!B38</f>
        <v xml:space="preserve"> </v>
      </c>
      <c r="C38" s="13">
        <f>Лист1!C38</f>
        <v>0</v>
      </c>
      <c r="D38" s="13">
        <f ca="1">Лист1!D38</f>
        <v>0.1</v>
      </c>
      <c r="E38" s="13">
        <f ca="1">Лист1!E38</f>
        <v>0.3</v>
      </c>
      <c r="F38" s="13">
        <f ca="1">Лист1!F38</f>
        <v>-0.1</v>
      </c>
      <c r="G38" s="13">
        <f ca="1">Лист1!G38</f>
        <v>0</v>
      </c>
      <c r="H38" s="13" t="str">
        <f ca="1">Лист1!H38</f>
        <v>-</v>
      </c>
    </row>
    <row r="39" spans="1:11" ht="15" thickBot="1" x14ac:dyDescent="0.35">
      <c r="A39" s="4">
        <f>Лист1!A39</f>
        <v>334</v>
      </c>
      <c r="B39" s="12" t="str">
        <f>Лист1!B39</f>
        <v xml:space="preserve"> </v>
      </c>
      <c r="C39" s="13">
        <f>Лист1!C39</f>
        <v>0</v>
      </c>
      <c r="D39" s="13">
        <f ca="1">Лист1!D39</f>
        <v>-0.2</v>
      </c>
      <c r="E39" s="13">
        <f ca="1">Лист1!E39</f>
        <v>-0.1</v>
      </c>
      <c r="F39" s="13">
        <f ca="1">Лист1!F39</f>
        <v>-0.1</v>
      </c>
      <c r="G39" s="13">
        <f ca="1">Лист1!G39</f>
        <v>-0.1</v>
      </c>
      <c r="H39" s="13" t="str">
        <f ca="1">Лист1!H39</f>
        <v>-</v>
      </c>
      <c r="J39" s="14"/>
      <c r="K39" s="14"/>
    </row>
    <row r="40" spans="1:11" ht="15" thickBot="1" x14ac:dyDescent="0.35">
      <c r="A40" s="4">
        <f>Лист1!A40</f>
        <v>335</v>
      </c>
      <c r="B40" s="12" t="str">
        <f>Лист1!B40</f>
        <v xml:space="preserve"> </v>
      </c>
      <c r="C40" s="13">
        <f>Лист1!C40</f>
        <v>0</v>
      </c>
      <c r="D40" s="13">
        <f ca="1">Лист1!D40</f>
        <v>-0.2</v>
      </c>
      <c r="E40" s="13">
        <f ca="1">Лист1!E40</f>
        <v>-0.2</v>
      </c>
      <c r="F40" s="13">
        <f ca="1">Лист1!F40</f>
        <v>-0.3</v>
      </c>
      <c r="G40" s="13">
        <f ca="1">Лист1!G40</f>
        <v>0</v>
      </c>
      <c r="H40" s="13" t="str">
        <f ca="1">Лист1!H40</f>
        <v>-</v>
      </c>
    </row>
    <row r="41" spans="1:11" ht="15" thickBot="1" x14ac:dyDescent="0.35">
      <c r="A41" s="4">
        <f>Лист1!A41</f>
        <v>336</v>
      </c>
      <c r="B41" s="12" t="str">
        <f>Лист1!B41</f>
        <v xml:space="preserve"> </v>
      </c>
      <c r="C41" s="13">
        <f>Лист1!C41</f>
        <v>0</v>
      </c>
      <c r="D41" s="13">
        <f ca="1">Лист1!D41</f>
        <v>0.1</v>
      </c>
      <c r="E41" s="13">
        <f ca="1">Лист1!E41</f>
        <v>0.1</v>
      </c>
      <c r="F41" s="13">
        <f ca="1">Лист1!F41</f>
        <v>0.1</v>
      </c>
      <c r="G41" s="13">
        <f ca="1">Лист1!G41</f>
        <v>0.3</v>
      </c>
      <c r="H41" s="13" t="str">
        <f ca="1">Лист1!H41</f>
        <v>-</v>
      </c>
    </row>
    <row r="42" spans="1:11" ht="15" thickBot="1" x14ac:dyDescent="0.35">
      <c r="A42" s="4">
        <f>Лист1!A42</f>
        <v>337</v>
      </c>
      <c r="B42" s="12" t="str">
        <f>Лист1!B42</f>
        <v xml:space="preserve"> </v>
      </c>
      <c r="C42" s="13">
        <f>Лист1!C42</f>
        <v>0</v>
      </c>
      <c r="D42" s="13">
        <f ca="1">Лист1!D42</f>
        <v>-0.3</v>
      </c>
      <c r="E42" s="13">
        <f ca="1">Лист1!E42</f>
        <v>0.3</v>
      </c>
      <c r="F42" s="13">
        <f ca="1">Лист1!F42</f>
        <v>-0.1</v>
      </c>
      <c r="G42" s="13">
        <f ca="1">Лист1!G42</f>
        <v>0</v>
      </c>
      <c r="H42" s="13" t="str">
        <f ca="1">Лист1!H42</f>
        <v>-</v>
      </c>
      <c r="K42" s="14"/>
    </row>
    <row r="43" spans="1:11" ht="15" thickBot="1" x14ac:dyDescent="0.35">
      <c r="A43" s="4">
        <f>Лист1!A43</f>
        <v>338</v>
      </c>
      <c r="B43" s="12" t="str">
        <f>Лист1!B43</f>
        <v xml:space="preserve"> </v>
      </c>
      <c r="C43" s="13">
        <f>Лист1!C43</f>
        <v>0</v>
      </c>
      <c r="D43" s="13">
        <f ca="1">Лист1!D43</f>
        <v>0.1</v>
      </c>
      <c r="E43" s="13">
        <f ca="1">Лист1!E43</f>
        <v>0.3</v>
      </c>
      <c r="F43" s="13">
        <f ca="1">Лист1!F43</f>
        <v>0</v>
      </c>
      <c r="G43" s="13">
        <f ca="1">Лист1!G43</f>
        <v>0.3</v>
      </c>
      <c r="H43" s="13" t="str">
        <f ca="1">Лист1!H43</f>
        <v>-</v>
      </c>
    </row>
    <row r="44" spans="1:11" ht="15" thickBot="1" x14ac:dyDescent="0.35">
      <c r="A44" s="4">
        <f>Лист1!A44</f>
        <v>339</v>
      </c>
      <c r="B44" s="12" t="str">
        <f>Лист1!B44</f>
        <v xml:space="preserve"> </v>
      </c>
      <c r="C44" s="13">
        <f>Лист1!C44</f>
        <v>0</v>
      </c>
      <c r="D44" s="13">
        <f ca="1">Лист1!D44</f>
        <v>0.1</v>
      </c>
      <c r="E44" s="13">
        <f ca="1">Лист1!E44</f>
        <v>0.3</v>
      </c>
      <c r="F44" s="13">
        <f ca="1">Лист1!F44</f>
        <v>0.2</v>
      </c>
      <c r="G44" s="13">
        <f ca="1">Лист1!G44</f>
        <v>-0.3</v>
      </c>
      <c r="H44" s="13" t="str">
        <f ca="1">Лист1!H44</f>
        <v>-</v>
      </c>
    </row>
    <row r="45" spans="1:11" ht="15" thickBot="1" x14ac:dyDescent="0.35">
      <c r="A45" s="4">
        <f>Лист1!A45</f>
        <v>340</v>
      </c>
      <c r="B45" s="12" t="str">
        <f>Лист1!B45</f>
        <v xml:space="preserve"> </v>
      </c>
      <c r="C45" s="13">
        <f>Лист1!C45</f>
        <v>0</v>
      </c>
      <c r="D45" s="13">
        <f ca="1">Лист1!D45</f>
        <v>0</v>
      </c>
      <c r="E45" s="13">
        <f ca="1">Лист1!E45</f>
        <v>-0.1</v>
      </c>
      <c r="F45" s="13">
        <f ca="1">Лист1!F45</f>
        <v>0.3</v>
      </c>
      <c r="G45" s="13">
        <f ca="1">Лист1!G45</f>
        <v>-0.2</v>
      </c>
      <c r="H45" s="13" t="str">
        <f ca="1">Лист1!H45</f>
        <v>-</v>
      </c>
    </row>
    <row r="46" spans="1:11" ht="15" thickBot="1" x14ac:dyDescent="0.35">
      <c r="A46" s="4">
        <f>Лист1!A46</f>
        <v>341</v>
      </c>
      <c r="B46" s="12" t="str">
        <f>Лист1!B46</f>
        <v xml:space="preserve"> </v>
      </c>
      <c r="C46" s="13">
        <f>Лист1!C46</f>
        <v>0</v>
      </c>
      <c r="D46" s="13">
        <f ca="1">Лист1!D46</f>
        <v>0.2</v>
      </c>
      <c r="E46" s="13">
        <f ca="1">Лист1!E46</f>
        <v>-0.3</v>
      </c>
      <c r="F46" s="13">
        <f ca="1">Лист1!F46</f>
        <v>0</v>
      </c>
      <c r="G46" s="13">
        <f ca="1">Лист1!G46</f>
        <v>-0.3</v>
      </c>
      <c r="H46" s="13" t="str">
        <f ca="1">Лист1!H46</f>
        <v>-</v>
      </c>
    </row>
    <row r="47" spans="1:11" ht="15" thickBot="1" x14ac:dyDescent="0.35">
      <c r="A47" s="4">
        <f>Лист1!A47</f>
        <v>342</v>
      </c>
      <c r="B47" s="12" t="str">
        <f>Лист1!B47</f>
        <v xml:space="preserve"> </v>
      </c>
      <c r="C47" s="13">
        <f>Лист1!C47</f>
        <v>0</v>
      </c>
      <c r="D47" s="13">
        <f ca="1">Лист1!D47</f>
        <v>0.2</v>
      </c>
      <c r="E47" s="13">
        <f ca="1">Лист1!E47</f>
        <v>-0.2</v>
      </c>
      <c r="F47" s="13">
        <f ca="1">Лист1!F47</f>
        <v>-0.1</v>
      </c>
      <c r="G47" s="13">
        <f ca="1">Лист1!G47</f>
        <v>-0.1</v>
      </c>
      <c r="H47" s="13" t="str">
        <f ca="1">Лист1!H47</f>
        <v>-</v>
      </c>
    </row>
    <row r="48" spans="1:11" ht="15" thickBot="1" x14ac:dyDescent="0.35">
      <c r="A48" s="4">
        <f>Лист1!A48</f>
        <v>343</v>
      </c>
      <c r="B48" s="12" t="str">
        <f>Лист1!B48</f>
        <v xml:space="preserve"> </v>
      </c>
      <c r="C48" s="13">
        <f>Лист1!C48</f>
        <v>0</v>
      </c>
      <c r="D48" s="13">
        <f ca="1">Лист1!D48</f>
        <v>-0.3</v>
      </c>
      <c r="E48" s="13">
        <f ca="1">Лист1!E48</f>
        <v>0.2</v>
      </c>
      <c r="F48" s="13">
        <f ca="1">Лист1!F48</f>
        <v>0.1</v>
      </c>
      <c r="G48" s="13">
        <f ca="1">Лист1!G48</f>
        <v>-0.1</v>
      </c>
      <c r="H48" s="13" t="str">
        <f ca="1">Лист1!H48</f>
        <v>-</v>
      </c>
    </row>
    <row r="49" spans="1:8" ht="15" thickBot="1" x14ac:dyDescent="0.35">
      <c r="A49" s="4">
        <f>Лист1!A49</f>
        <v>344</v>
      </c>
      <c r="B49" s="12" t="str">
        <f>Лист1!B49</f>
        <v xml:space="preserve"> </v>
      </c>
      <c r="C49" s="13">
        <f>Лист1!C49</f>
        <v>0</v>
      </c>
      <c r="D49" s="13">
        <f ca="1">Лист1!D49</f>
        <v>0.1</v>
      </c>
      <c r="E49" s="13">
        <f ca="1">Лист1!E49</f>
        <v>0</v>
      </c>
      <c r="F49" s="13">
        <f ca="1">Лист1!F49</f>
        <v>0.1</v>
      </c>
      <c r="G49" s="13">
        <f ca="1">Лист1!G49</f>
        <v>0.1</v>
      </c>
      <c r="H49" s="13" t="str">
        <f ca="1">Лист1!H49</f>
        <v>-</v>
      </c>
    </row>
    <row r="50" spans="1:8" ht="15" thickBot="1" x14ac:dyDescent="0.35">
      <c r="A50" s="4">
        <f>Лист1!A50</f>
        <v>345</v>
      </c>
      <c r="B50" s="12" t="str">
        <f>Лист1!B50</f>
        <v xml:space="preserve"> </v>
      </c>
      <c r="C50" s="13">
        <f>Лист1!C50</f>
        <v>0</v>
      </c>
      <c r="D50" s="13">
        <f ca="1">Лист1!D50</f>
        <v>0.1</v>
      </c>
      <c r="E50" s="13">
        <f ca="1">Лист1!E50</f>
        <v>-0.2</v>
      </c>
      <c r="F50" s="13">
        <f ca="1">Лист1!F50</f>
        <v>-0.3</v>
      </c>
      <c r="G50" s="13">
        <f ca="1">Лист1!G50</f>
        <v>-0.2</v>
      </c>
      <c r="H50" s="13" t="str">
        <f ca="1">Лист1!H50</f>
        <v>-</v>
      </c>
    </row>
    <row r="51" spans="1:8" ht="15" thickBot="1" x14ac:dyDescent="0.35">
      <c r="A51" s="4">
        <f>Лист1!A51</f>
        <v>346</v>
      </c>
      <c r="B51" s="12" t="str">
        <f>Лист1!B51</f>
        <v xml:space="preserve"> </v>
      </c>
      <c r="C51" s="13">
        <f>Лист1!C51</f>
        <v>0</v>
      </c>
      <c r="D51" s="13">
        <f ca="1">Лист1!D51</f>
        <v>0.3</v>
      </c>
      <c r="E51" s="13">
        <f ca="1">Лист1!E51</f>
        <v>-0.2</v>
      </c>
      <c r="F51" s="13">
        <f ca="1">Лист1!F51</f>
        <v>-0.2</v>
      </c>
      <c r="G51" s="13">
        <f ca="1">Лист1!G51</f>
        <v>0.2</v>
      </c>
      <c r="H51" s="13" t="str">
        <f ca="1">Лист1!H51</f>
        <v>-</v>
      </c>
    </row>
    <row r="52" spans="1:8" ht="15" thickBot="1" x14ac:dyDescent="0.35">
      <c r="A52" s="4">
        <f>Лист1!A52</f>
        <v>347</v>
      </c>
      <c r="B52" s="12" t="str">
        <f>Лист1!B52</f>
        <v xml:space="preserve"> </v>
      </c>
      <c r="C52" s="13">
        <f>Лист1!C52</f>
        <v>0</v>
      </c>
      <c r="D52" s="13">
        <f ca="1">Лист1!D52</f>
        <v>0</v>
      </c>
      <c r="E52" s="13">
        <f ca="1">Лист1!E52</f>
        <v>0.2</v>
      </c>
      <c r="F52" s="13">
        <f ca="1">Лист1!F52</f>
        <v>0</v>
      </c>
      <c r="G52" s="13">
        <f ca="1">Лист1!G52</f>
        <v>-0.2</v>
      </c>
      <c r="H52" s="13" t="str">
        <f ca="1">Лист1!H52</f>
        <v>-</v>
      </c>
    </row>
    <row r="53" spans="1:8" ht="15" thickBot="1" x14ac:dyDescent="0.35">
      <c r="A53" s="4">
        <f>Лист1!A53</f>
        <v>348</v>
      </c>
      <c r="B53" s="12" t="str">
        <f>Лист1!B53</f>
        <v xml:space="preserve"> </v>
      </c>
      <c r="C53" s="13">
        <f>Лист1!C53</f>
        <v>0</v>
      </c>
      <c r="D53" s="13">
        <f ca="1">Лист1!D53</f>
        <v>0.3</v>
      </c>
      <c r="E53" s="13">
        <f ca="1">Лист1!E53</f>
        <v>-0.1</v>
      </c>
      <c r="F53" s="13">
        <f ca="1">Лист1!F53</f>
        <v>0.2</v>
      </c>
      <c r="G53" s="13">
        <f ca="1">Лист1!G53</f>
        <v>-0.1</v>
      </c>
      <c r="H53" s="13" t="str">
        <f ca="1">Лист1!H53</f>
        <v>-</v>
      </c>
    </row>
    <row r="54" spans="1:8" ht="15" thickBot="1" x14ac:dyDescent="0.35">
      <c r="A54" s="4">
        <f>Лист1!A54</f>
        <v>349</v>
      </c>
      <c r="B54" s="12" t="str">
        <f>Лист1!B54</f>
        <v xml:space="preserve"> </v>
      </c>
      <c r="C54" s="13">
        <f>Лист1!C54</f>
        <v>0</v>
      </c>
      <c r="D54" s="13">
        <f ca="1">Лист1!D54</f>
        <v>0</v>
      </c>
      <c r="E54" s="13">
        <f ca="1">Лист1!E54</f>
        <v>-0.3</v>
      </c>
      <c r="F54" s="13">
        <f ca="1">Лист1!F54</f>
        <v>-0.1</v>
      </c>
      <c r="G54" s="13">
        <f ca="1">Лист1!G54</f>
        <v>0</v>
      </c>
      <c r="H54" s="13" t="str">
        <f ca="1">Лист1!H54</f>
        <v>-</v>
      </c>
    </row>
    <row r="55" spans="1:8" ht="15" thickBot="1" x14ac:dyDescent="0.35">
      <c r="A55" s="4">
        <f>Лист1!A55</f>
        <v>350</v>
      </c>
      <c r="B55" s="12" t="str">
        <f>Лист1!B55</f>
        <v xml:space="preserve"> </v>
      </c>
      <c r="C55" s="13">
        <f>Лист1!C55</f>
        <v>0</v>
      </c>
      <c r="D55" s="13">
        <f ca="1">Лист1!D55</f>
        <v>0.1</v>
      </c>
      <c r="E55" s="13">
        <f ca="1">Лист1!E55</f>
        <v>0</v>
      </c>
      <c r="F55" s="13">
        <f ca="1">Лист1!F55</f>
        <v>0</v>
      </c>
      <c r="G55" s="13">
        <f ca="1">Лист1!G55</f>
        <v>0</v>
      </c>
      <c r="H55" s="13" t="str">
        <f ca="1">Лист1!H55</f>
        <v>-</v>
      </c>
    </row>
    <row r="56" spans="1:8" ht="15" thickBot="1" x14ac:dyDescent="0.35">
      <c r="A56" s="4">
        <f>Лист1!A56</f>
        <v>351</v>
      </c>
      <c r="B56" s="12" t="str">
        <f>Лист1!B56</f>
        <v xml:space="preserve"> </v>
      </c>
      <c r="C56" s="13">
        <f>Лист1!C56</f>
        <v>0</v>
      </c>
      <c r="D56" s="13">
        <f ca="1">Лист1!D56</f>
        <v>0.3</v>
      </c>
      <c r="E56" s="13">
        <f ca="1">Лист1!E56</f>
        <v>-0.1</v>
      </c>
      <c r="F56" s="13">
        <f ca="1">Лист1!F56</f>
        <v>0.2</v>
      </c>
      <c r="G56" s="13">
        <f ca="1">Лист1!G56</f>
        <v>0.2</v>
      </c>
      <c r="H56" s="13" t="str">
        <f ca="1">Лист1!H56</f>
        <v>-</v>
      </c>
    </row>
    <row r="57" spans="1:8" ht="15" thickBot="1" x14ac:dyDescent="0.35">
      <c r="A57" s="4">
        <f>Лист1!A57</f>
        <v>352</v>
      </c>
      <c r="B57" s="12" t="str">
        <f>Лист1!B57</f>
        <v xml:space="preserve"> </v>
      </c>
      <c r="C57" s="13">
        <f>Лист1!C57</f>
        <v>0</v>
      </c>
      <c r="D57" s="13">
        <f ca="1">Лист1!D57</f>
        <v>-0.2</v>
      </c>
      <c r="E57" s="13">
        <f ca="1">Лист1!E57</f>
        <v>-0.3</v>
      </c>
      <c r="F57" s="13">
        <f ca="1">Лист1!F57</f>
        <v>-0.1</v>
      </c>
      <c r="G57" s="13">
        <f ca="1">Лист1!G57</f>
        <v>0.3</v>
      </c>
      <c r="H57" s="13" t="str">
        <f ca="1">Лист1!H57</f>
        <v>-</v>
      </c>
    </row>
    <row r="58" spans="1:8" ht="15" thickBot="1" x14ac:dyDescent="0.35">
      <c r="A58" s="4">
        <f>Лист1!A58</f>
        <v>353</v>
      </c>
      <c r="B58" s="12" t="str">
        <f>Лист1!B58</f>
        <v xml:space="preserve"> </v>
      </c>
      <c r="C58" s="13">
        <f>Лист1!C58</f>
        <v>0</v>
      </c>
      <c r="D58" s="13">
        <f ca="1">Лист1!D58</f>
        <v>-0.1</v>
      </c>
      <c r="E58" s="13">
        <f ca="1">Лист1!E58</f>
        <v>-0.3</v>
      </c>
      <c r="F58" s="13">
        <f ca="1">Лист1!F58</f>
        <v>0</v>
      </c>
      <c r="G58" s="13">
        <f ca="1">Лист1!G58</f>
        <v>0</v>
      </c>
      <c r="H58" s="13" t="str">
        <f ca="1">Лист1!H58</f>
        <v>-</v>
      </c>
    </row>
    <row r="59" spans="1:8" ht="15" thickBot="1" x14ac:dyDescent="0.35">
      <c r="A59" s="4">
        <f>Лист1!A59</f>
        <v>354</v>
      </c>
      <c r="B59" s="12" t="str">
        <f>Лист1!B59</f>
        <v xml:space="preserve"> </v>
      </c>
      <c r="C59" s="13">
        <f>Лист1!C59</f>
        <v>0</v>
      </c>
      <c r="D59" s="13">
        <f ca="1">Лист1!D59</f>
        <v>0.3</v>
      </c>
      <c r="E59" s="13">
        <f ca="1">Лист1!E59</f>
        <v>0.2</v>
      </c>
      <c r="F59" s="13">
        <f ca="1">Лист1!F59</f>
        <v>0.3</v>
      </c>
      <c r="G59" s="13">
        <f ca="1">Лист1!G59</f>
        <v>0.2</v>
      </c>
      <c r="H59" s="13" t="str">
        <f ca="1">Лист1!H59</f>
        <v>-</v>
      </c>
    </row>
    <row r="60" spans="1:8" ht="15" thickBot="1" x14ac:dyDescent="0.35">
      <c r="A60" s="4">
        <f>Лист1!A60</f>
        <v>355</v>
      </c>
      <c r="B60" s="12" t="str">
        <f>Лист1!B60</f>
        <v xml:space="preserve"> </v>
      </c>
      <c r="C60" s="13">
        <f>Лист1!C60</f>
        <v>0</v>
      </c>
      <c r="D60" s="13">
        <f ca="1">Лист1!D60</f>
        <v>0</v>
      </c>
      <c r="E60" s="13">
        <f ca="1">Лист1!E60</f>
        <v>-0.1</v>
      </c>
      <c r="F60" s="13">
        <f ca="1">Лист1!F60</f>
        <v>0.1</v>
      </c>
      <c r="G60" s="13">
        <f ca="1">Лист1!G60</f>
        <v>0</v>
      </c>
      <c r="H60" s="13" t="str">
        <f ca="1">Лист1!H60</f>
        <v>-</v>
      </c>
    </row>
    <row r="62" spans="1:8" x14ac:dyDescent="0.3">
      <c r="B62" s="14"/>
    </row>
  </sheetData>
  <autoFilter ref="B1:B60"/>
  <mergeCells count="3">
    <mergeCell ref="A1:A3"/>
    <mergeCell ref="B1:B3"/>
    <mergeCell ref="C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F3" sqref="F3"/>
    </sheetView>
  </sheetViews>
  <sheetFormatPr defaultRowHeight="14.4" x14ac:dyDescent="0.3"/>
  <sheetData>
    <row r="1" spans="1:16" x14ac:dyDescent="0.3">
      <c r="A1" s="15" t="s">
        <v>9</v>
      </c>
      <c r="B1" s="16" t="s">
        <v>18</v>
      </c>
      <c r="C1" s="22">
        <v>3</v>
      </c>
      <c r="D1">
        <v>33</v>
      </c>
      <c r="E1" s="15" t="s">
        <v>10</v>
      </c>
      <c r="F1" s="16" t="s">
        <v>18</v>
      </c>
      <c r="G1" s="22">
        <v>2.1</v>
      </c>
      <c r="I1" s="15" t="s">
        <v>11</v>
      </c>
      <c r="J1" s="16" t="s">
        <v>17</v>
      </c>
      <c r="K1" s="22">
        <v>6.7</v>
      </c>
      <c r="M1" s="15" t="s">
        <v>22</v>
      </c>
      <c r="N1" s="16" t="s">
        <v>18</v>
      </c>
      <c r="O1" s="22">
        <v>3</v>
      </c>
    </row>
    <row r="2" spans="1:16" x14ac:dyDescent="0.3">
      <c r="A2" s="17"/>
      <c r="B2" s="18" t="s">
        <v>19</v>
      </c>
      <c r="C2" s="23">
        <v>3.4</v>
      </c>
      <c r="E2" s="17"/>
      <c r="F2" s="18" t="s">
        <v>19</v>
      </c>
      <c r="G2" s="23">
        <v>3.2</v>
      </c>
      <c r="H2">
        <v>86</v>
      </c>
      <c r="I2" s="17"/>
      <c r="J2" s="18" t="s">
        <v>26</v>
      </c>
      <c r="K2" s="23"/>
      <c r="M2" s="17"/>
      <c r="N2" s="18" t="s">
        <v>32</v>
      </c>
      <c r="O2" s="23"/>
    </row>
    <row r="3" spans="1:16" x14ac:dyDescent="0.3">
      <c r="A3" s="17"/>
      <c r="B3" s="18" t="s">
        <v>23</v>
      </c>
      <c r="C3" s="19">
        <v>3.5</v>
      </c>
      <c r="E3" s="17"/>
      <c r="F3" s="18"/>
      <c r="G3" s="19"/>
      <c r="I3" s="17"/>
      <c r="J3" s="18" t="s">
        <v>27</v>
      </c>
      <c r="K3" s="23">
        <v>6.1</v>
      </c>
      <c r="L3">
        <v>84</v>
      </c>
      <c r="M3" s="17"/>
      <c r="N3" s="18" t="s">
        <v>20</v>
      </c>
      <c r="O3" s="23">
        <v>6.5</v>
      </c>
      <c r="P3">
        <v>90</v>
      </c>
    </row>
    <row r="4" spans="1:16" x14ac:dyDescent="0.3">
      <c r="A4" s="17"/>
      <c r="B4" s="18" t="s">
        <v>24</v>
      </c>
      <c r="C4" s="23">
        <v>2.2999999999999998</v>
      </c>
      <c r="E4" s="17"/>
      <c r="F4" s="18" t="s">
        <v>24</v>
      </c>
      <c r="G4" s="23">
        <v>2.2999999999999998</v>
      </c>
      <c r="H4" s="26">
        <v>107</v>
      </c>
      <c r="I4" s="17"/>
      <c r="J4" s="26" t="s">
        <v>28</v>
      </c>
      <c r="K4" s="23">
        <v>5</v>
      </c>
      <c r="L4" s="26">
        <v>88</v>
      </c>
      <c r="M4" s="17"/>
      <c r="N4" s="18"/>
      <c r="O4" s="23"/>
    </row>
    <row r="5" spans="1:16" x14ac:dyDescent="0.3">
      <c r="A5" s="17"/>
      <c r="B5" s="18" t="s">
        <v>21</v>
      </c>
      <c r="C5" s="23">
        <v>1.8</v>
      </c>
      <c r="E5" s="17"/>
      <c r="F5" s="18" t="s">
        <v>21</v>
      </c>
      <c r="G5" s="23">
        <v>2</v>
      </c>
      <c r="I5" s="17"/>
      <c r="J5" s="26" t="s">
        <v>29</v>
      </c>
      <c r="K5" s="23">
        <v>6.6</v>
      </c>
      <c r="M5" s="17"/>
      <c r="N5" s="18"/>
      <c r="O5" s="23"/>
    </row>
    <row r="6" spans="1:16" x14ac:dyDescent="0.3">
      <c r="A6" s="17"/>
      <c r="B6" s="26" t="s">
        <v>25</v>
      </c>
      <c r="C6" s="23"/>
      <c r="E6" s="17"/>
      <c r="F6" s="18"/>
      <c r="G6" s="19"/>
      <c r="I6" s="17"/>
      <c r="J6" s="26" t="s">
        <v>30</v>
      </c>
      <c r="K6" s="23"/>
      <c r="M6" s="17"/>
      <c r="N6" s="18"/>
      <c r="O6" s="23"/>
    </row>
    <row r="7" spans="1:16" x14ac:dyDescent="0.3">
      <c r="A7" s="17"/>
      <c r="B7" s="18"/>
      <c r="C7" s="19"/>
      <c r="E7" s="17"/>
      <c r="F7" s="18"/>
      <c r="G7" s="23"/>
      <c r="I7" s="17"/>
      <c r="J7" s="26" t="s">
        <v>31</v>
      </c>
      <c r="K7" s="23">
        <v>5.5</v>
      </c>
      <c r="M7" s="17"/>
      <c r="N7" s="18"/>
      <c r="O7" s="23"/>
    </row>
    <row r="8" spans="1:16" x14ac:dyDescent="0.3">
      <c r="A8" s="17"/>
      <c r="B8" s="18"/>
      <c r="C8" s="23"/>
      <c r="E8" s="17"/>
      <c r="F8" s="18"/>
      <c r="G8" s="23"/>
      <c r="I8" s="17"/>
      <c r="J8" s="26" t="s">
        <v>33</v>
      </c>
      <c r="K8" s="23">
        <v>3</v>
      </c>
      <c r="M8" s="17"/>
      <c r="N8" s="18"/>
      <c r="O8" s="23"/>
    </row>
    <row r="9" spans="1:16" x14ac:dyDescent="0.3">
      <c r="A9" s="17"/>
      <c r="B9" s="18"/>
      <c r="C9" s="23"/>
      <c r="E9" s="17"/>
      <c r="F9" s="18"/>
      <c r="G9" s="23"/>
      <c r="I9" s="17"/>
      <c r="J9" s="18"/>
      <c r="K9" s="23"/>
      <c r="M9" s="17"/>
      <c r="N9" s="18"/>
      <c r="O9" s="23"/>
    </row>
    <row r="10" spans="1:16" x14ac:dyDescent="0.3">
      <c r="A10" s="17"/>
      <c r="B10" s="18"/>
      <c r="C10" s="23"/>
      <c r="E10" s="17"/>
      <c r="F10" s="18"/>
      <c r="G10" s="23"/>
      <c r="I10" s="17"/>
      <c r="J10" s="18"/>
      <c r="K10" s="23"/>
      <c r="M10" s="17"/>
      <c r="N10" s="18"/>
      <c r="O10" s="23"/>
    </row>
    <row r="11" spans="1:16" x14ac:dyDescent="0.3">
      <c r="A11" s="17"/>
      <c r="B11" s="18"/>
      <c r="C11" s="23"/>
      <c r="E11" s="17"/>
      <c r="F11" s="18"/>
      <c r="G11" s="23"/>
      <c r="I11" s="17"/>
      <c r="J11" s="18"/>
      <c r="K11" s="23"/>
      <c r="M11" s="17"/>
      <c r="N11" s="18"/>
      <c r="O11" s="23"/>
    </row>
    <row r="12" spans="1:16" x14ac:dyDescent="0.3">
      <c r="A12" s="17"/>
      <c r="B12" s="18"/>
      <c r="C12" s="23"/>
      <c r="E12" s="17"/>
      <c r="F12" s="18"/>
      <c r="G12" s="23"/>
      <c r="I12" s="17"/>
      <c r="J12" s="18"/>
      <c r="K12" s="23"/>
      <c r="M12" s="17"/>
      <c r="N12" s="18"/>
      <c r="O12" s="23"/>
    </row>
    <row r="13" spans="1:16" x14ac:dyDescent="0.3">
      <c r="A13" s="17"/>
      <c r="B13" s="18"/>
      <c r="C13" s="23"/>
      <c r="E13" s="17"/>
      <c r="F13" s="18"/>
      <c r="G13" s="23"/>
      <c r="I13" s="17"/>
      <c r="J13" s="18"/>
      <c r="K13" s="23"/>
      <c r="M13" s="17"/>
      <c r="N13" s="18"/>
      <c r="O13" s="23"/>
    </row>
    <row r="14" spans="1:16" x14ac:dyDescent="0.3">
      <c r="A14" s="17"/>
      <c r="B14" s="18"/>
      <c r="C14" s="23"/>
      <c r="E14" s="17"/>
      <c r="F14" s="18"/>
      <c r="G14" s="23"/>
      <c r="I14" s="17"/>
      <c r="J14" s="18"/>
      <c r="K14" s="23"/>
      <c r="M14" s="17"/>
      <c r="N14" s="18"/>
      <c r="O14" s="23"/>
    </row>
    <row r="15" spans="1:16" x14ac:dyDescent="0.3">
      <c r="A15" s="17"/>
      <c r="B15" s="18"/>
      <c r="C15" s="23"/>
      <c r="E15" s="17"/>
      <c r="F15" s="18"/>
      <c r="G15" s="23"/>
      <c r="I15" s="17"/>
      <c r="J15" s="18"/>
      <c r="K15" s="23"/>
      <c r="M15" s="17"/>
      <c r="N15" s="18"/>
      <c r="O15" s="23"/>
    </row>
    <row r="16" spans="1:16" ht="15" thickBot="1" x14ac:dyDescent="0.35">
      <c r="A16" s="20"/>
      <c r="B16" s="21"/>
      <c r="C16" s="24"/>
      <c r="E16" s="20"/>
      <c r="F16" s="21"/>
      <c r="G16" s="24"/>
      <c r="I16" s="20"/>
      <c r="J16" s="21"/>
      <c r="K16" s="24"/>
      <c r="M16" s="20"/>
      <c r="N16" s="21"/>
      <c r="O16" s="2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2021-07-27T10:18:50Z</dcterms:modified>
</cp:coreProperties>
</file>